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9795" windowHeight="6090" tabRatio="753" firstSheet="6" activeTab="11"/>
  </bookViews>
  <sheets>
    <sheet name="U.S. Death Rates" sheetId="1" r:id="rId1"/>
    <sheet name="All Diseases 1900-1965" sheetId="2" r:id="rId2"/>
    <sheet name="All Diseases 1900-1940" sheetId="3" r:id="rId3"/>
    <sheet name="Diphtheria" sheetId="4" r:id="rId4"/>
    <sheet name="Whooping Cough" sheetId="5" r:id="rId5"/>
    <sheet name="Measles" sheetId="6" r:id="rId6"/>
    <sheet name="Diseases + Flu" sheetId="7" r:id="rId7"/>
    <sheet name="U.S. Disease Rates" sheetId="8" r:id="rId8"/>
    <sheet name="Deaths England &amp; Wales" sheetId="9" r:id="rId9"/>
    <sheet name="E&amp;W All Diseases 1901-1965" sheetId="10" r:id="rId10"/>
    <sheet name="Deaths England 1800s" sheetId="11" r:id="rId11"/>
    <sheet name="England 1850-1978" sheetId="12" r:id="rId12"/>
  </sheets>
  <definedNames/>
  <calcPr fullCalcOnLoad="1"/>
</workbook>
</file>

<file path=xl/sharedStrings.xml><?xml version="1.0" encoding="utf-8"?>
<sst xmlns="http://schemas.openxmlformats.org/spreadsheetml/2006/main" count="62" uniqueCount="28">
  <si>
    <t>Year</t>
  </si>
  <si>
    <t>Measles</t>
  </si>
  <si>
    <t>Typhoid</t>
  </si>
  <si>
    <t>Scarlet Fever</t>
  </si>
  <si>
    <t>Whooping Cough</t>
  </si>
  <si>
    <t>Influenza and Pneumonia</t>
  </si>
  <si>
    <t>Cancer</t>
  </si>
  <si>
    <t>Diphtheria</t>
  </si>
  <si>
    <t>Data was obtained from the following sources:</t>
  </si>
  <si>
    <t>Vital Statistics of the United States 1937 Part I, U.S. Bureau of the Census, 1939, pp. 11-12</t>
  </si>
  <si>
    <t>Vital Statistics of the United States 1938 Part I, U.S. Bureau of the Census, 1940, p. 12</t>
  </si>
  <si>
    <t>Vital Statistics of the United States 1943 Part I, U.S. Bureau of the Census, 1945</t>
  </si>
  <si>
    <t>Vital Statistics of the United States 1944 Part I, U.S. Bureau of the Census, 1946, p XXII-XXIII</t>
  </si>
  <si>
    <t>Vital Statistics of the United States 1949 Part I, U.S. Public Health Service, 1951, p. XLIV</t>
  </si>
  <si>
    <t>Vital Statistics of the United States 1960 Volume II – Mortality Part A, U.S. Department of Health, Education, and Welfare, 1963, p. 1-25</t>
  </si>
  <si>
    <t>Vital Statistics of the United States 1967 Volume II – Mortality Part A, U.S. Department of Health, Education, and Welfare, 1969, p. 1-7</t>
  </si>
  <si>
    <t>Vital Statistics of the United States 1976 Volume II – Mortality Part A, U.S. Department of Health and Human Services, 1980, p. 1-7</t>
  </si>
  <si>
    <t>Vital Statistics of the United States 1987 Volume II – Mortality Part A, U.S. Department of Health and Human Services, 1990, p. 11</t>
  </si>
  <si>
    <t>Vital Statistics of the United States 1992 Volume II – Mortality Part A, U.S. Department of Health and Human Services, 1996, p. 12</t>
  </si>
  <si>
    <t>Historical Statistics of the United States – Colonial Times to 1970 Part 1, Bureau of the Census, p. 58</t>
  </si>
  <si>
    <t>Acute Poliomyelitis</t>
  </si>
  <si>
    <t>Smallpox</t>
  </si>
  <si>
    <t>Historical Statistics of the United States Colonial Times to 1970 Part 1, Bureau of the Census, 1975 pp. 77</t>
  </si>
  <si>
    <t>Note: Deaths are per 100,000</t>
  </si>
  <si>
    <t>Population</t>
  </si>
  <si>
    <t>Note: The first 5 columns of numbers are numbers of deaths and the last 5 columns are deaths per 100,000</t>
  </si>
  <si>
    <t>Files that are a record of mortality in England and Wales for 95 years as provided by the Office of National Statistics - Published 1997</t>
  </si>
  <si>
    <t>Note: Data for the years 1977, 1978 is missing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</si>
</sst>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12">
    <font>
      <sz val="10"/>
      <name val="Arial"/>
      <family val="0"/>
    </font>
    <font>
      <sz val="12"/>
      <name val="Arial"/>
      <family val="0"/>
    </font>
    <font>
      <sz val="17.25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.25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8.25"/>
      <name val="Arial"/>
      <family val="0"/>
    </font>
    <font>
      <b/>
      <sz val="15"/>
      <name val="Arial"/>
      <family val="2"/>
    </font>
    <font>
      <sz val="10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135"/>
          <c:w val="0.91025"/>
          <c:h val="0.94175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Rates'!$B$2:$B$67</c:f>
              <c:numCache>
                <c:ptCount val="66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  <c:pt idx="41">
                  <c:v>1.6</c:v>
                </c:pt>
                <c:pt idx="42">
                  <c:v>0.9</c:v>
                </c:pt>
                <c:pt idx="43">
                  <c:v>0.9</c:v>
                </c:pt>
                <c:pt idx="44">
                  <c:v>1.4</c:v>
                </c:pt>
                <c:pt idx="45">
                  <c:v>0.2</c:v>
                </c:pt>
                <c:pt idx="46">
                  <c:v>0.9</c:v>
                </c:pt>
                <c:pt idx="47">
                  <c:v>0.3</c:v>
                </c:pt>
                <c:pt idx="48">
                  <c:v>0.6</c:v>
                </c:pt>
                <c:pt idx="49">
                  <c:v>0.6</c:v>
                </c:pt>
                <c:pt idx="50">
                  <c:v>0.3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0.2</c:v>
                </c:pt>
                <c:pt idx="56">
                  <c:v>0.3</c:v>
                </c:pt>
                <c:pt idx="57">
                  <c:v>0.2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Rates'!$D$2:$D$67</c:f>
              <c:numCache>
                <c:ptCount val="66"/>
                <c:pt idx="0">
                  <c:v>9.6</c:v>
                </c:pt>
                <c:pt idx="1">
                  <c:v>13.6</c:v>
                </c:pt>
                <c:pt idx="2">
                  <c:v>11.9</c:v>
                </c:pt>
                <c:pt idx="3">
                  <c:v>12.3</c:v>
                </c:pt>
                <c:pt idx="4">
                  <c:v>11.6</c:v>
                </c:pt>
                <c:pt idx="5">
                  <c:v>6.8</c:v>
                </c:pt>
                <c:pt idx="6">
                  <c:v>7.3</c:v>
                </c:pt>
                <c:pt idx="7">
                  <c:v>9.3</c:v>
                </c:pt>
                <c:pt idx="8">
                  <c:v>12.4</c:v>
                </c:pt>
                <c:pt idx="9">
                  <c:v>11.1</c:v>
                </c:pt>
                <c:pt idx="10">
                  <c:v>11.6</c:v>
                </c:pt>
                <c:pt idx="11">
                  <c:v>8.9</c:v>
                </c:pt>
                <c:pt idx="12">
                  <c:v>6.7</c:v>
                </c:pt>
                <c:pt idx="13">
                  <c:v>8.7</c:v>
                </c:pt>
                <c:pt idx="14">
                  <c:v>6.6</c:v>
                </c:pt>
                <c:pt idx="15">
                  <c:v>3.6</c:v>
                </c:pt>
                <c:pt idx="16">
                  <c:v>3.3</c:v>
                </c:pt>
                <c:pt idx="17">
                  <c:v>4.2</c:v>
                </c:pt>
                <c:pt idx="18">
                  <c:v>3</c:v>
                </c:pt>
                <c:pt idx="19">
                  <c:v>2.8</c:v>
                </c:pt>
                <c:pt idx="20">
                  <c:v>4.6</c:v>
                </c:pt>
                <c:pt idx="21">
                  <c:v>5.3</c:v>
                </c:pt>
                <c:pt idx="22">
                  <c:v>3.5</c:v>
                </c:pt>
                <c:pt idx="23">
                  <c:v>3.5</c:v>
                </c:pt>
                <c:pt idx="24">
                  <c:v>3.1</c:v>
                </c:pt>
                <c:pt idx="25">
                  <c:v>2.7</c:v>
                </c:pt>
                <c:pt idx="26">
                  <c:v>2.5</c:v>
                </c:pt>
                <c:pt idx="27">
                  <c:v>2.3</c:v>
                </c:pt>
                <c:pt idx="28">
                  <c:v>2</c:v>
                </c:pt>
                <c:pt idx="29">
                  <c:v>2.1</c:v>
                </c:pt>
                <c:pt idx="30">
                  <c:v>1.9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2</c:v>
                </c:pt>
                <c:pt idx="35">
                  <c:v>2.1</c:v>
                </c:pt>
                <c:pt idx="36">
                  <c:v>1.9</c:v>
                </c:pt>
                <c:pt idx="37">
                  <c:v>1.4</c:v>
                </c:pt>
                <c:pt idx="38">
                  <c:v>0.9</c:v>
                </c:pt>
                <c:pt idx="39">
                  <c:v>2.2</c:v>
                </c:pt>
                <c:pt idx="40">
                  <c:v>1.8</c:v>
                </c:pt>
                <c:pt idx="41">
                  <c:v>1.4</c:v>
                </c:pt>
                <c:pt idx="42">
                  <c:v>1.2</c:v>
                </c:pt>
                <c:pt idx="43">
                  <c:v>1.2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0.4</c:v>
                </c:pt>
                <c:pt idx="48">
                  <c:v>0.4</c:v>
                </c:pt>
                <c:pt idx="49">
                  <c:v>0.3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Rates'!$C$2:$C$67</c:f>
              <c:numCache>
                <c:ptCount val="66"/>
                <c:pt idx="0">
                  <c:v>31.3</c:v>
                </c:pt>
                <c:pt idx="1">
                  <c:v>27.6</c:v>
                </c:pt>
                <c:pt idx="2">
                  <c:v>26.4</c:v>
                </c:pt>
                <c:pt idx="3">
                  <c:v>24.6</c:v>
                </c:pt>
                <c:pt idx="4">
                  <c:v>23.9</c:v>
                </c:pt>
                <c:pt idx="5">
                  <c:v>22.4</c:v>
                </c:pt>
                <c:pt idx="6">
                  <c:v>30.9</c:v>
                </c:pt>
                <c:pt idx="7">
                  <c:v>28.2</c:v>
                </c:pt>
                <c:pt idx="8">
                  <c:v>23.4</c:v>
                </c:pt>
                <c:pt idx="9">
                  <c:v>20.2</c:v>
                </c:pt>
                <c:pt idx="10">
                  <c:v>23.5</c:v>
                </c:pt>
                <c:pt idx="11">
                  <c:v>21</c:v>
                </c:pt>
                <c:pt idx="12">
                  <c:v>16.5</c:v>
                </c:pt>
                <c:pt idx="13">
                  <c:v>17.9</c:v>
                </c:pt>
                <c:pt idx="14">
                  <c:v>15.5</c:v>
                </c:pt>
                <c:pt idx="15">
                  <c:v>12.4</c:v>
                </c:pt>
                <c:pt idx="16">
                  <c:v>13.3</c:v>
                </c:pt>
                <c:pt idx="17">
                  <c:v>13.5</c:v>
                </c:pt>
                <c:pt idx="18">
                  <c:v>12.6</c:v>
                </c:pt>
                <c:pt idx="19">
                  <c:v>9.2</c:v>
                </c:pt>
                <c:pt idx="20">
                  <c:v>7.8</c:v>
                </c:pt>
                <c:pt idx="21">
                  <c:v>9</c:v>
                </c:pt>
                <c:pt idx="22">
                  <c:v>7.4</c:v>
                </c:pt>
                <c:pt idx="23">
                  <c:v>6.8</c:v>
                </c:pt>
                <c:pt idx="24">
                  <c:v>6.7</c:v>
                </c:pt>
                <c:pt idx="25">
                  <c:v>8</c:v>
                </c:pt>
                <c:pt idx="26">
                  <c:v>6.5</c:v>
                </c:pt>
                <c:pt idx="27">
                  <c:v>5.5</c:v>
                </c:pt>
                <c:pt idx="28">
                  <c:v>4.9</c:v>
                </c:pt>
                <c:pt idx="29">
                  <c:v>4.2</c:v>
                </c:pt>
                <c:pt idx="30">
                  <c:v>4.8</c:v>
                </c:pt>
                <c:pt idx="31">
                  <c:v>4.5</c:v>
                </c:pt>
                <c:pt idx="32">
                  <c:v>3.7</c:v>
                </c:pt>
                <c:pt idx="33">
                  <c:v>3.6</c:v>
                </c:pt>
                <c:pt idx="34">
                  <c:v>3.3</c:v>
                </c:pt>
                <c:pt idx="35">
                  <c:v>2.8</c:v>
                </c:pt>
                <c:pt idx="36">
                  <c:v>2.5</c:v>
                </c:pt>
                <c:pt idx="37">
                  <c:v>2.1</c:v>
                </c:pt>
                <c:pt idx="38">
                  <c:v>1.9</c:v>
                </c:pt>
                <c:pt idx="39">
                  <c:v>1.5</c:v>
                </c:pt>
                <c:pt idx="40">
                  <c:v>1</c:v>
                </c:pt>
                <c:pt idx="41">
                  <c:v>0.8</c:v>
                </c:pt>
                <c:pt idx="42">
                  <c:v>0.5</c:v>
                </c:pt>
                <c:pt idx="43">
                  <c:v>0.5</c:v>
                </c:pt>
                <c:pt idx="44">
                  <c:v>0.4</c:v>
                </c:pt>
                <c:pt idx="45">
                  <c:v>0.4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Rates'!$E$2:$E$67</c:f>
              <c:numCache>
                <c:ptCount val="66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  <c:pt idx="41">
                  <c:v>2.8</c:v>
                </c:pt>
                <c:pt idx="42">
                  <c:v>1.9</c:v>
                </c:pt>
                <c:pt idx="43">
                  <c:v>2.5</c:v>
                </c:pt>
                <c:pt idx="44">
                  <c:v>1.4</c:v>
                </c:pt>
                <c:pt idx="45">
                  <c:v>1.3</c:v>
                </c:pt>
                <c:pt idx="46">
                  <c:v>0.9</c:v>
                </c:pt>
                <c:pt idx="47">
                  <c:v>1.4</c:v>
                </c:pt>
                <c:pt idx="48">
                  <c:v>0.8</c:v>
                </c:pt>
                <c:pt idx="49">
                  <c:v>0.5</c:v>
                </c:pt>
                <c:pt idx="50">
                  <c:v>0.7</c:v>
                </c:pt>
                <c:pt idx="51">
                  <c:v>0.6</c:v>
                </c:pt>
                <c:pt idx="52">
                  <c:v>0.3</c:v>
                </c:pt>
                <c:pt idx="53">
                  <c:v>0.2</c:v>
                </c:pt>
                <c:pt idx="54">
                  <c:v>0.2</c:v>
                </c:pt>
                <c:pt idx="55">
                  <c:v>0.3</c:v>
                </c:pt>
                <c:pt idx="56">
                  <c:v>0.2</c:v>
                </c:pt>
                <c:pt idx="57">
                  <c:v>0.1</c:v>
                </c:pt>
                <c:pt idx="58">
                  <c:v>0.1</c:v>
                </c:pt>
                <c:pt idx="59">
                  <c:v>0.2</c:v>
                </c:pt>
                <c:pt idx="60">
                  <c:v>0.1</c:v>
                </c:pt>
                <c:pt idx="61">
                  <c:v>0</c:v>
                </c:pt>
                <c:pt idx="62">
                  <c:v>0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Rates'!$F$2:$F$67</c:f>
              <c:numCache>
                <c:ptCount val="66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1.2</c:v>
                </c:pt>
                <c:pt idx="46">
                  <c:v>0.9</c:v>
                </c:pt>
                <c:pt idx="47">
                  <c:v>0.6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  <c:pt idx="51">
                  <c:v>0.2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axId val="25273399"/>
        <c:axId val="26134000"/>
      </c:lineChart>
      <c:catAx>
        <c:axId val="25273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34000"/>
        <c:crosses val="autoZero"/>
        <c:auto val="1"/>
        <c:lblOffset val="100"/>
        <c:noMultiLvlLbl val="0"/>
      </c:catAx>
      <c:valAx>
        <c:axId val="2613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Deaths per 100,000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733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5"/>
          <c:y val="0.0905"/>
          <c:w val="0.3175"/>
          <c:h val="0.326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1375"/>
          <c:w val="0.6495"/>
          <c:h val="0.918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Rates'!$B$2:$B$42</c:f>
              <c:numCache>
                <c:ptCount val="41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Rates'!$D$2:$D$42</c:f>
              <c:numCache>
                <c:ptCount val="41"/>
                <c:pt idx="0">
                  <c:v>9.6</c:v>
                </c:pt>
                <c:pt idx="1">
                  <c:v>13.6</c:v>
                </c:pt>
                <c:pt idx="2">
                  <c:v>11.9</c:v>
                </c:pt>
                <c:pt idx="3">
                  <c:v>12.3</c:v>
                </c:pt>
                <c:pt idx="4">
                  <c:v>11.6</c:v>
                </c:pt>
                <c:pt idx="5">
                  <c:v>6.8</c:v>
                </c:pt>
                <c:pt idx="6">
                  <c:v>7.3</c:v>
                </c:pt>
                <c:pt idx="7">
                  <c:v>9.3</c:v>
                </c:pt>
                <c:pt idx="8">
                  <c:v>12.4</c:v>
                </c:pt>
                <c:pt idx="9">
                  <c:v>11.1</c:v>
                </c:pt>
                <c:pt idx="10">
                  <c:v>11.6</c:v>
                </c:pt>
                <c:pt idx="11">
                  <c:v>8.9</c:v>
                </c:pt>
                <c:pt idx="12">
                  <c:v>6.7</c:v>
                </c:pt>
                <c:pt idx="13">
                  <c:v>8.7</c:v>
                </c:pt>
                <c:pt idx="14">
                  <c:v>6.6</c:v>
                </c:pt>
                <c:pt idx="15">
                  <c:v>3.6</c:v>
                </c:pt>
                <c:pt idx="16">
                  <c:v>3.3</c:v>
                </c:pt>
                <c:pt idx="17">
                  <c:v>4.2</c:v>
                </c:pt>
                <c:pt idx="18">
                  <c:v>3</c:v>
                </c:pt>
                <c:pt idx="19">
                  <c:v>2.8</c:v>
                </c:pt>
                <c:pt idx="20">
                  <c:v>4.6</c:v>
                </c:pt>
                <c:pt idx="21">
                  <c:v>5.3</c:v>
                </c:pt>
                <c:pt idx="22">
                  <c:v>3.5</c:v>
                </c:pt>
                <c:pt idx="23">
                  <c:v>3.5</c:v>
                </c:pt>
                <c:pt idx="24">
                  <c:v>3.1</c:v>
                </c:pt>
                <c:pt idx="25">
                  <c:v>2.7</c:v>
                </c:pt>
                <c:pt idx="26">
                  <c:v>2.5</c:v>
                </c:pt>
                <c:pt idx="27">
                  <c:v>2.3</c:v>
                </c:pt>
                <c:pt idx="28">
                  <c:v>2</c:v>
                </c:pt>
                <c:pt idx="29">
                  <c:v>2.1</c:v>
                </c:pt>
                <c:pt idx="30">
                  <c:v>1.9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2</c:v>
                </c:pt>
                <c:pt idx="35">
                  <c:v>2.1</c:v>
                </c:pt>
                <c:pt idx="36">
                  <c:v>1.9</c:v>
                </c:pt>
                <c:pt idx="37">
                  <c:v>1.4</c:v>
                </c:pt>
                <c:pt idx="38">
                  <c:v>0.9</c:v>
                </c:pt>
                <c:pt idx="39">
                  <c:v>2.2</c:v>
                </c:pt>
                <c:pt idx="40">
                  <c:v>1.8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Rates'!$C$2:$C$42</c:f>
              <c:numCache>
                <c:ptCount val="41"/>
                <c:pt idx="0">
                  <c:v>31.3</c:v>
                </c:pt>
                <c:pt idx="1">
                  <c:v>27.6</c:v>
                </c:pt>
                <c:pt idx="2">
                  <c:v>26.4</c:v>
                </c:pt>
                <c:pt idx="3">
                  <c:v>24.6</c:v>
                </c:pt>
                <c:pt idx="4">
                  <c:v>23.9</c:v>
                </c:pt>
                <c:pt idx="5">
                  <c:v>22.4</c:v>
                </c:pt>
                <c:pt idx="6">
                  <c:v>30.9</c:v>
                </c:pt>
                <c:pt idx="7">
                  <c:v>28.2</c:v>
                </c:pt>
                <c:pt idx="8">
                  <c:v>23.4</c:v>
                </c:pt>
                <c:pt idx="9">
                  <c:v>20.2</c:v>
                </c:pt>
                <c:pt idx="10">
                  <c:v>23.5</c:v>
                </c:pt>
                <c:pt idx="11">
                  <c:v>21</c:v>
                </c:pt>
                <c:pt idx="12">
                  <c:v>16.5</c:v>
                </c:pt>
                <c:pt idx="13">
                  <c:v>17.9</c:v>
                </c:pt>
                <c:pt idx="14">
                  <c:v>15.5</c:v>
                </c:pt>
                <c:pt idx="15">
                  <c:v>12.4</c:v>
                </c:pt>
                <c:pt idx="16">
                  <c:v>13.3</c:v>
                </c:pt>
                <c:pt idx="17">
                  <c:v>13.5</c:v>
                </c:pt>
                <c:pt idx="18">
                  <c:v>12.6</c:v>
                </c:pt>
                <c:pt idx="19">
                  <c:v>9.2</c:v>
                </c:pt>
                <c:pt idx="20">
                  <c:v>7.8</c:v>
                </c:pt>
                <c:pt idx="21">
                  <c:v>9</c:v>
                </c:pt>
                <c:pt idx="22">
                  <c:v>7.4</c:v>
                </c:pt>
                <c:pt idx="23">
                  <c:v>6.8</c:v>
                </c:pt>
                <c:pt idx="24">
                  <c:v>6.7</c:v>
                </c:pt>
                <c:pt idx="25">
                  <c:v>8</c:v>
                </c:pt>
                <c:pt idx="26">
                  <c:v>6.5</c:v>
                </c:pt>
                <c:pt idx="27">
                  <c:v>5.5</c:v>
                </c:pt>
                <c:pt idx="28">
                  <c:v>4.9</c:v>
                </c:pt>
                <c:pt idx="29">
                  <c:v>4.2</c:v>
                </c:pt>
                <c:pt idx="30">
                  <c:v>4.8</c:v>
                </c:pt>
                <c:pt idx="31">
                  <c:v>4.5</c:v>
                </c:pt>
                <c:pt idx="32">
                  <c:v>3.7</c:v>
                </c:pt>
                <c:pt idx="33">
                  <c:v>3.6</c:v>
                </c:pt>
                <c:pt idx="34">
                  <c:v>3.3</c:v>
                </c:pt>
                <c:pt idx="35">
                  <c:v>2.8</c:v>
                </c:pt>
                <c:pt idx="36">
                  <c:v>2.5</c:v>
                </c:pt>
                <c:pt idx="37">
                  <c:v>2.1</c:v>
                </c:pt>
                <c:pt idx="38">
                  <c:v>1.9</c:v>
                </c:pt>
                <c:pt idx="39">
                  <c:v>1.5</c:v>
                </c:pt>
                <c:pt idx="4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Rates'!$E$2:$E$42</c:f>
              <c:numCache>
                <c:ptCount val="41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4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</c:numCache>
            </c:numRef>
          </c:cat>
          <c:val>
            <c:numRef>
              <c:f>'U.S. Death Rates'!$F$2:$F$42</c:f>
              <c:numCache>
                <c:ptCount val="41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</c:numCache>
            </c:numRef>
          </c:val>
          <c:smooth val="0"/>
        </c:ser>
        <c:axId val="33879409"/>
        <c:axId val="36479226"/>
      </c:lineChart>
      <c:catAx>
        <c:axId val="338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79226"/>
        <c:crosses val="autoZero"/>
        <c:auto val="1"/>
        <c:lblOffset val="100"/>
        <c:noMultiLvlLbl val="0"/>
      </c:catAx>
      <c:valAx>
        <c:axId val="3647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79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0575"/>
          <c:w val="0.2325"/>
          <c:h val="0.32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Diphtheria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94"/>
          <c:w val="0.9362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'U.S. Death Rates'!$F$1</c:f>
              <c:strCache>
                <c:ptCount val="1"/>
                <c:pt idx="0">
                  <c:v>Diphtheria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'U.S. Death Rates'!$F$2:$F$52</c:f>
              <c:numCache>
                <c:ptCount val="51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1.2</c:v>
                </c:pt>
                <c:pt idx="46">
                  <c:v>0.9</c:v>
                </c:pt>
                <c:pt idx="47">
                  <c:v>0.6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</c:numCache>
            </c:numRef>
          </c:val>
          <c:smooth val="0"/>
        </c:ser>
        <c:axId val="59877579"/>
        <c:axId val="2027300"/>
      </c:lineChart>
      <c:catAx>
        <c:axId val="59877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27300"/>
        <c:crosses val="autoZero"/>
        <c:auto val="1"/>
        <c:lblOffset val="100"/>
        <c:noMultiLvlLbl val="0"/>
      </c:catAx>
      <c:valAx>
        <c:axId val="202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775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04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Pertussis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9375"/>
          <c:w val="0.9365"/>
          <c:h val="0.84325"/>
        </c:manualLayout>
      </c:layout>
      <c:lineChart>
        <c:grouping val="standard"/>
        <c:varyColors val="0"/>
        <c:ser>
          <c:idx val="0"/>
          <c:order val="0"/>
          <c:tx>
            <c:v>Pertussis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Rates'!$A$2:$A$52</c:f>
              <c:numCache>
                <c:ptCount val="5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</c:numCache>
            </c:numRef>
          </c:cat>
          <c:val>
            <c:numRef>
              <c:f>'U.S. Death Rates'!$E$2:$E$52</c:f>
              <c:numCache>
                <c:ptCount val="51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  <c:pt idx="41">
                  <c:v>2.8</c:v>
                </c:pt>
                <c:pt idx="42">
                  <c:v>1.9</c:v>
                </c:pt>
                <c:pt idx="43">
                  <c:v>2.5</c:v>
                </c:pt>
                <c:pt idx="44">
                  <c:v>1.4</c:v>
                </c:pt>
                <c:pt idx="45">
                  <c:v>1.3</c:v>
                </c:pt>
                <c:pt idx="46">
                  <c:v>0.9</c:v>
                </c:pt>
                <c:pt idx="47">
                  <c:v>1.4</c:v>
                </c:pt>
                <c:pt idx="48">
                  <c:v>0.8</c:v>
                </c:pt>
                <c:pt idx="49">
                  <c:v>0.5</c:v>
                </c:pt>
                <c:pt idx="50">
                  <c:v>0.7</c:v>
                </c:pt>
              </c:numCache>
            </c:numRef>
          </c:val>
          <c:smooth val="0"/>
        </c:ser>
        <c:axId val="18245701"/>
        <c:axId val="29993582"/>
      </c:lineChart>
      <c:catAx>
        <c:axId val="18245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93582"/>
        <c:crosses val="autoZero"/>
        <c:auto val="1"/>
        <c:lblOffset val="100"/>
        <c:noMultiLvlLbl val="0"/>
      </c:catAx>
      <c:valAx>
        <c:axId val="29993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457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04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"/>
          <c:y val="0.09425"/>
          <c:w val="0.93625"/>
          <c:h val="0.84225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Rates'!$A$2:$A$87</c:f>
              <c:numCache>
                <c:ptCount val="8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1979</c:v>
                </c:pt>
                <c:pt idx="78">
                  <c:v>1980</c:v>
                </c:pt>
                <c:pt idx="79">
                  <c:v>1981</c:v>
                </c:pt>
                <c:pt idx="80">
                  <c:v>1982</c:v>
                </c:pt>
                <c:pt idx="81">
                  <c:v>1983</c:v>
                </c:pt>
                <c:pt idx="82">
                  <c:v>1984</c:v>
                </c:pt>
                <c:pt idx="83">
                  <c:v>1985</c:v>
                </c:pt>
                <c:pt idx="84">
                  <c:v>1986</c:v>
                </c:pt>
                <c:pt idx="85">
                  <c:v>1987</c:v>
                </c:pt>
              </c:numCache>
            </c:numRef>
          </c:cat>
          <c:val>
            <c:numRef>
              <c:f>'U.S. Death Rates'!$B$2:$B$87</c:f>
              <c:numCache>
                <c:ptCount val="86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  <c:pt idx="41">
                  <c:v>1.6</c:v>
                </c:pt>
                <c:pt idx="42">
                  <c:v>0.9</c:v>
                </c:pt>
                <c:pt idx="43">
                  <c:v>0.9</c:v>
                </c:pt>
                <c:pt idx="44">
                  <c:v>1.4</c:v>
                </c:pt>
                <c:pt idx="45">
                  <c:v>0.2</c:v>
                </c:pt>
                <c:pt idx="46">
                  <c:v>0.9</c:v>
                </c:pt>
                <c:pt idx="47">
                  <c:v>0.3</c:v>
                </c:pt>
                <c:pt idx="48">
                  <c:v>0.6</c:v>
                </c:pt>
                <c:pt idx="49">
                  <c:v>0.6</c:v>
                </c:pt>
                <c:pt idx="50">
                  <c:v>0.3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0.2</c:v>
                </c:pt>
                <c:pt idx="56">
                  <c:v>0.3</c:v>
                </c:pt>
                <c:pt idx="57">
                  <c:v>0.2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0.1</c:v>
                </c:pt>
                <c:pt idx="66">
                  <c:v>0.1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506783"/>
        <c:axId val="13561048"/>
      </c:lineChart>
      <c:catAx>
        <c:axId val="150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61048"/>
        <c:crosses val="autoZero"/>
        <c:auto val="1"/>
        <c:lblOffset val="100"/>
        <c:noMultiLvlLbl val="0"/>
      </c:catAx>
      <c:valAx>
        <c:axId val="13561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6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04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135"/>
          <c:w val="0.6495"/>
          <c:h val="0.918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Rates'!$B$2:$B$67</c:f>
              <c:numCache>
                <c:ptCount val="66"/>
                <c:pt idx="0">
                  <c:v>13.3</c:v>
                </c:pt>
                <c:pt idx="1">
                  <c:v>7.4</c:v>
                </c:pt>
                <c:pt idx="2">
                  <c:v>9.3</c:v>
                </c:pt>
                <c:pt idx="3">
                  <c:v>8.8</c:v>
                </c:pt>
                <c:pt idx="4">
                  <c:v>11.3</c:v>
                </c:pt>
                <c:pt idx="5">
                  <c:v>7.4</c:v>
                </c:pt>
                <c:pt idx="6">
                  <c:v>12.9</c:v>
                </c:pt>
                <c:pt idx="7">
                  <c:v>9.6</c:v>
                </c:pt>
                <c:pt idx="8">
                  <c:v>10.6</c:v>
                </c:pt>
                <c:pt idx="9">
                  <c:v>10</c:v>
                </c:pt>
                <c:pt idx="10">
                  <c:v>12.3</c:v>
                </c:pt>
                <c:pt idx="11">
                  <c:v>10</c:v>
                </c:pt>
                <c:pt idx="12">
                  <c:v>7</c:v>
                </c:pt>
                <c:pt idx="13">
                  <c:v>12.8</c:v>
                </c:pt>
                <c:pt idx="14">
                  <c:v>6.8</c:v>
                </c:pt>
                <c:pt idx="15">
                  <c:v>5.4</c:v>
                </c:pt>
                <c:pt idx="16">
                  <c:v>11.1</c:v>
                </c:pt>
                <c:pt idx="17">
                  <c:v>14.3</c:v>
                </c:pt>
                <c:pt idx="18">
                  <c:v>10.8</c:v>
                </c:pt>
                <c:pt idx="19">
                  <c:v>3.9</c:v>
                </c:pt>
                <c:pt idx="20">
                  <c:v>8.8</c:v>
                </c:pt>
                <c:pt idx="21">
                  <c:v>4.3</c:v>
                </c:pt>
                <c:pt idx="22">
                  <c:v>4.3</c:v>
                </c:pt>
                <c:pt idx="23">
                  <c:v>10.7</c:v>
                </c:pt>
                <c:pt idx="24">
                  <c:v>8.5</c:v>
                </c:pt>
                <c:pt idx="25">
                  <c:v>2.3</c:v>
                </c:pt>
                <c:pt idx="26">
                  <c:v>8.2</c:v>
                </c:pt>
                <c:pt idx="27">
                  <c:v>4.1</c:v>
                </c:pt>
                <c:pt idx="28">
                  <c:v>5.4</c:v>
                </c:pt>
                <c:pt idx="29">
                  <c:v>2.5</c:v>
                </c:pt>
                <c:pt idx="30">
                  <c:v>3.2</c:v>
                </c:pt>
                <c:pt idx="31">
                  <c:v>3</c:v>
                </c:pt>
                <c:pt idx="32">
                  <c:v>1.6</c:v>
                </c:pt>
                <c:pt idx="33">
                  <c:v>2.2</c:v>
                </c:pt>
                <c:pt idx="34">
                  <c:v>5.5</c:v>
                </c:pt>
                <c:pt idx="35">
                  <c:v>3.1</c:v>
                </c:pt>
                <c:pt idx="36">
                  <c:v>1</c:v>
                </c:pt>
                <c:pt idx="37">
                  <c:v>1.2</c:v>
                </c:pt>
                <c:pt idx="38">
                  <c:v>2.5</c:v>
                </c:pt>
                <c:pt idx="39">
                  <c:v>0.9</c:v>
                </c:pt>
                <c:pt idx="40">
                  <c:v>0.5</c:v>
                </c:pt>
                <c:pt idx="41">
                  <c:v>1.6</c:v>
                </c:pt>
                <c:pt idx="42">
                  <c:v>0.9</c:v>
                </c:pt>
                <c:pt idx="43">
                  <c:v>0.9</c:v>
                </c:pt>
                <c:pt idx="44">
                  <c:v>1.4</c:v>
                </c:pt>
                <c:pt idx="45">
                  <c:v>0.2</c:v>
                </c:pt>
                <c:pt idx="46">
                  <c:v>0.9</c:v>
                </c:pt>
                <c:pt idx="47">
                  <c:v>0.3</c:v>
                </c:pt>
                <c:pt idx="48">
                  <c:v>0.6</c:v>
                </c:pt>
                <c:pt idx="49">
                  <c:v>0.6</c:v>
                </c:pt>
                <c:pt idx="50">
                  <c:v>0.3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0.2</c:v>
                </c:pt>
                <c:pt idx="56">
                  <c:v>0.3</c:v>
                </c:pt>
                <c:pt idx="57">
                  <c:v>0.2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Rates'!$D$2:$D$67</c:f>
              <c:numCache>
                <c:ptCount val="66"/>
                <c:pt idx="0">
                  <c:v>9.6</c:v>
                </c:pt>
                <c:pt idx="1">
                  <c:v>13.6</c:v>
                </c:pt>
                <c:pt idx="2">
                  <c:v>11.9</c:v>
                </c:pt>
                <c:pt idx="3">
                  <c:v>12.3</c:v>
                </c:pt>
                <c:pt idx="4">
                  <c:v>11.6</c:v>
                </c:pt>
                <c:pt idx="5">
                  <c:v>6.8</c:v>
                </c:pt>
                <c:pt idx="6">
                  <c:v>7.3</c:v>
                </c:pt>
                <c:pt idx="7">
                  <c:v>9.3</c:v>
                </c:pt>
                <c:pt idx="8">
                  <c:v>12.4</c:v>
                </c:pt>
                <c:pt idx="9">
                  <c:v>11.1</c:v>
                </c:pt>
                <c:pt idx="10">
                  <c:v>11.6</c:v>
                </c:pt>
                <c:pt idx="11">
                  <c:v>8.9</c:v>
                </c:pt>
                <c:pt idx="12">
                  <c:v>6.7</c:v>
                </c:pt>
                <c:pt idx="13">
                  <c:v>8.7</c:v>
                </c:pt>
                <c:pt idx="14">
                  <c:v>6.6</c:v>
                </c:pt>
                <c:pt idx="15">
                  <c:v>3.6</c:v>
                </c:pt>
                <c:pt idx="16">
                  <c:v>3.3</c:v>
                </c:pt>
                <c:pt idx="17">
                  <c:v>4.2</c:v>
                </c:pt>
                <c:pt idx="18">
                  <c:v>3</c:v>
                </c:pt>
                <c:pt idx="19">
                  <c:v>2.8</c:v>
                </c:pt>
                <c:pt idx="20">
                  <c:v>4.6</c:v>
                </c:pt>
                <c:pt idx="21">
                  <c:v>5.3</c:v>
                </c:pt>
                <c:pt idx="22">
                  <c:v>3.5</c:v>
                </c:pt>
                <c:pt idx="23">
                  <c:v>3.5</c:v>
                </c:pt>
                <c:pt idx="24">
                  <c:v>3.1</c:v>
                </c:pt>
                <c:pt idx="25">
                  <c:v>2.7</c:v>
                </c:pt>
                <c:pt idx="26">
                  <c:v>2.5</c:v>
                </c:pt>
                <c:pt idx="27">
                  <c:v>2.3</c:v>
                </c:pt>
                <c:pt idx="28">
                  <c:v>2</c:v>
                </c:pt>
                <c:pt idx="29">
                  <c:v>2.1</c:v>
                </c:pt>
                <c:pt idx="30">
                  <c:v>1.9</c:v>
                </c:pt>
                <c:pt idx="31">
                  <c:v>2.2</c:v>
                </c:pt>
                <c:pt idx="32">
                  <c:v>2.1</c:v>
                </c:pt>
                <c:pt idx="33">
                  <c:v>2</c:v>
                </c:pt>
                <c:pt idx="34">
                  <c:v>2</c:v>
                </c:pt>
                <c:pt idx="35">
                  <c:v>2.1</c:v>
                </c:pt>
                <c:pt idx="36">
                  <c:v>1.9</c:v>
                </c:pt>
                <c:pt idx="37">
                  <c:v>1.4</c:v>
                </c:pt>
                <c:pt idx="38">
                  <c:v>0.9</c:v>
                </c:pt>
                <c:pt idx="39">
                  <c:v>2.2</c:v>
                </c:pt>
                <c:pt idx="40">
                  <c:v>1.8</c:v>
                </c:pt>
                <c:pt idx="41">
                  <c:v>1.4</c:v>
                </c:pt>
                <c:pt idx="42">
                  <c:v>1.2</c:v>
                </c:pt>
                <c:pt idx="43">
                  <c:v>1.2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0.4</c:v>
                </c:pt>
                <c:pt idx="48">
                  <c:v>0.4</c:v>
                </c:pt>
                <c:pt idx="49">
                  <c:v>0.3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'U.S. Death Rates'!$A$2:$A$67</c:f>
              <c:numCache>
                <c:ptCount val="6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</c:numCache>
            </c:numRef>
          </c:cat>
          <c:val>
            <c:numRef>
              <c:f>'U.S. Death Rates'!$C$2:$C$67</c:f>
              <c:numCache>
                <c:ptCount val="66"/>
                <c:pt idx="0">
                  <c:v>31.3</c:v>
                </c:pt>
                <c:pt idx="1">
                  <c:v>27.6</c:v>
                </c:pt>
                <c:pt idx="2">
                  <c:v>26.4</c:v>
                </c:pt>
                <c:pt idx="3">
                  <c:v>24.6</c:v>
                </c:pt>
                <c:pt idx="4">
                  <c:v>23.9</c:v>
                </c:pt>
                <c:pt idx="5">
                  <c:v>22.4</c:v>
                </c:pt>
                <c:pt idx="6">
                  <c:v>30.9</c:v>
                </c:pt>
                <c:pt idx="7">
                  <c:v>28.2</c:v>
                </c:pt>
                <c:pt idx="8">
                  <c:v>23.4</c:v>
                </c:pt>
                <c:pt idx="9">
                  <c:v>20.2</c:v>
                </c:pt>
                <c:pt idx="10">
                  <c:v>23.5</c:v>
                </c:pt>
                <c:pt idx="11">
                  <c:v>21</c:v>
                </c:pt>
                <c:pt idx="12">
                  <c:v>16.5</c:v>
                </c:pt>
                <c:pt idx="13">
                  <c:v>17.9</c:v>
                </c:pt>
                <c:pt idx="14">
                  <c:v>15.5</c:v>
                </c:pt>
                <c:pt idx="15">
                  <c:v>12.4</c:v>
                </c:pt>
                <c:pt idx="16">
                  <c:v>13.3</c:v>
                </c:pt>
                <c:pt idx="17">
                  <c:v>13.5</c:v>
                </c:pt>
                <c:pt idx="18">
                  <c:v>12.6</c:v>
                </c:pt>
                <c:pt idx="19">
                  <c:v>9.2</c:v>
                </c:pt>
                <c:pt idx="20">
                  <c:v>7.8</c:v>
                </c:pt>
                <c:pt idx="21">
                  <c:v>9</c:v>
                </c:pt>
                <c:pt idx="22">
                  <c:v>7.4</c:v>
                </c:pt>
                <c:pt idx="23">
                  <c:v>6.8</c:v>
                </c:pt>
                <c:pt idx="24">
                  <c:v>6.7</c:v>
                </c:pt>
                <c:pt idx="25">
                  <c:v>8</c:v>
                </c:pt>
                <c:pt idx="26">
                  <c:v>6.5</c:v>
                </c:pt>
                <c:pt idx="27">
                  <c:v>5.5</c:v>
                </c:pt>
                <c:pt idx="28">
                  <c:v>4.9</c:v>
                </c:pt>
                <c:pt idx="29">
                  <c:v>4.2</c:v>
                </c:pt>
                <c:pt idx="30">
                  <c:v>4.8</c:v>
                </c:pt>
                <c:pt idx="31">
                  <c:v>4.5</c:v>
                </c:pt>
                <c:pt idx="32">
                  <c:v>3.7</c:v>
                </c:pt>
                <c:pt idx="33">
                  <c:v>3.6</c:v>
                </c:pt>
                <c:pt idx="34">
                  <c:v>3.3</c:v>
                </c:pt>
                <c:pt idx="35">
                  <c:v>2.8</c:v>
                </c:pt>
                <c:pt idx="36">
                  <c:v>2.5</c:v>
                </c:pt>
                <c:pt idx="37">
                  <c:v>2.1</c:v>
                </c:pt>
                <c:pt idx="38">
                  <c:v>1.9</c:v>
                </c:pt>
                <c:pt idx="39">
                  <c:v>1.5</c:v>
                </c:pt>
                <c:pt idx="40">
                  <c:v>1</c:v>
                </c:pt>
                <c:pt idx="41">
                  <c:v>0.8</c:v>
                </c:pt>
                <c:pt idx="42">
                  <c:v>0.5</c:v>
                </c:pt>
                <c:pt idx="43">
                  <c:v>0.5</c:v>
                </c:pt>
                <c:pt idx="44">
                  <c:v>0.4</c:v>
                </c:pt>
                <c:pt idx="45">
                  <c:v>0.4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Rates'!$E$2:$E$67</c:f>
              <c:numCache>
                <c:ptCount val="66"/>
                <c:pt idx="0">
                  <c:v>12.2</c:v>
                </c:pt>
                <c:pt idx="1">
                  <c:v>8.7</c:v>
                </c:pt>
                <c:pt idx="2">
                  <c:v>12.4</c:v>
                </c:pt>
                <c:pt idx="3">
                  <c:v>14.3</c:v>
                </c:pt>
                <c:pt idx="4">
                  <c:v>5.8</c:v>
                </c:pt>
                <c:pt idx="5">
                  <c:v>8.9</c:v>
                </c:pt>
                <c:pt idx="6">
                  <c:v>16.1</c:v>
                </c:pt>
                <c:pt idx="7">
                  <c:v>11.3</c:v>
                </c:pt>
                <c:pt idx="8">
                  <c:v>10.7</c:v>
                </c:pt>
                <c:pt idx="9">
                  <c:v>10</c:v>
                </c:pt>
                <c:pt idx="10">
                  <c:v>11.4</c:v>
                </c:pt>
                <c:pt idx="11">
                  <c:v>11.3</c:v>
                </c:pt>
                <c:pt idx="12">
                  <c:v>9.3</c:v>
                </c:pt>
                <c:pt idx="13">
                  <c:v>10</c:v>
                </c:pt>
                <c:pt idx="14">
                  <c:v>10.4</c:v>
                </c:pt>
                <c:pt idx="15">
                  <c:v>8.1</c:v>
                </c:pt>
                <c:pt idx="16">
                  <c:v>10.2</c:v>
                </c:pt>
                <c:pt idx="17">
                  <c:v>10.5</c:v>
                </c:pt>
                <c:pt idx="18">
                  <c:v>16.9</c:v>
                </c:pt>
                <c:pt idx="19">
                  <c:v>5.5</c:v>
                </c:pt>
                <c:pt idx="20">
                  <c:v>12.5</c:v>
                </c:pt>
                <c:pt idx="21">
                  <c:v>9.1</c:v>
                </c:pt>
                <c:pt idx="22">
                  <c:v>5.6</c:v>
                </c:pt>
                <c:pt idx="23">
                  <c:v>9.7</c:v>
                </c:pt>
                <c:pt idx="24">
                  <c:v>8.2</c:v>
                </c:pt>
                <c:pt idx="25">
                  <c:v>6.7</c:v>
                </c:pt>
                <c:pt idx="26">
                  <c:v>8.9</c:v>
                </c:pt>
                <c:pt idx="27">
                  <c:v>6.9</c:v>
                </c:pt>
                <c:pt idx="28">
                  <c:v>5.5</c:v>
                </c:pt>
                <c:pt idx="29">
                  <c:v>6.3</c:v>
                </c:pt>
                <c:pt idx="30">
                  <c:v>4.8</c:v>
                </c:pt>
                <c:pt idx="31">
                  <c:v>3.9</c:v>
                </c:pt>
                <c:pt idx="32">
                  <c:v>4.5</c:v>
                </c:pt>
                <c:pt idx="33">
                  <c:v>3.5</c:v>
                </c:pt>
                <c:pt idx="34">
                  <c:v>5.9</c:v>
                </c:pt>
                <c:pt idx="35">
                  <c:v>3.7</c:v>
                </c:pt>
                <c:pt idx="36">
                  <c:v>2.1</c:v>
                </c:pt>
                <c:pt idx="37">
                  <c:v>3.9</c:v>
                </c:pt>
                <c:pt idx="38">
                  <c:v>3.7</c:v>
                </c:pt>
                <c:pt idx="39">
                  <c:v>2.3</c:v>
                </c:pt>
                <c:pt idx="40">
                  <c:v>2.2</c:v>
                </c:pt>
                <c:pt idx="41">
                  <c:v>2.8</c:v>
                </c:pt>
                <c:pt idx="42">
                  <c:v>1.9</c:v>
                </c:pt>
                <c:pt idx="43">
                  <c:v>2.5</c:v>
                </c:pt>
                <c:pt idx="44">
                  <c:v>1.4</c:v>
                </c:pt>
                <c:pt idx="45">
                  <c:v>1.3</c:v>
                </c:pt>
                <c:pt idx="46">
                  <c:v>0.9</c:v>
                </c:pt>
                <c:pt idx="47">
                  <c:v>1.4</c:v>
                </c:pt>
                <c:pt idx="48">
                  <c:v>0.8</c:v>
                </c:pt>
                <c:pt idx="49">
                  <c:v>0.5</c:v>
                </c:pt>
                <c:pt idx="50">
                  <c:v>0.7</c:v>
                </c:pt>
                <c:pt idx="51">
                  <c:v>0.6</c:v>
                </c:pt>
                <c:pt idx="52">
                  <c:v>0.3</c:v>
                </c:pt>
                <c:pt idx="53">
                  <c:v>0.2</c:v>
                </c:pt>
                <c:pt idx="54">
                  <c:v>0.2</c:v>
                </c:pt>
                <c:pt idx="55">
                  <c:v>0.3</c:v>
                </c:pt>
                <c:pt idx="56">
                  <c:v>0.2</c:v>
                </c:pt>
                <c:pt idx="57">
                  <c:v>0.1</c:v>
                </c:pt>
                <c:pt idx="58">
                  <c:v>0.1</c:v>
                </c:pt>
                <c:pt idx="59">
                  <c:v>0.2</c:v>
                </c:pt>
                <c:pt idx="60">
                  <c:v>0.1</c:v>
                </c:pt>
                <c:pt idx="61">
                  <c:v>0</c:v>
                </c:pt>
                <c:pt idx="62">
                  <c:v>0</c:v>
                </c:pt>
                <c:pt idx="63">
                  <c:v>0.1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Rates'!$F$2:$F$67</c:f>
              <c:numCache>
                <c:ptCount val="66"/>
                <c:pt idx="0">
                  <c:v>40.3</c:v>
                </c:pt>
                <c:pt idx="1">
                  <c:v>33.5</c:v>
                </c:pt>
                <c:pt idx="2">
                  <c:v>29.8</c:v>
                </c:pt>
                <c:pt idx="3">
                  <c:v>31.1</c:v>
                </c:pt>
                <c:pt idx="4">
                  <c:v>29.3</c:v>
                </c:pt>
                <c:pt idx="5">
                  <c:v>23.5</c:v>
                </c:pt>
                <c:pt idx="6">
                  <c:v>26.3</c:v>
                </c:pt>
                <c:pt idx="7">
                  <c:v>24.2</c:v>
                </c:pt>
                <c:pt idx="8">
                  <c:v>21.9</c:v>
                </c:pt>
                <c:pt idx="9">
                  <c:v>19.9</c:v>
                </c:pt>
                <c:pt idx="10">
                  <c:v>21.4</c:v>
                </c:pt>
                <c:pt idx="11">
                  <c:v>18.9</c:v>
                </c:pt>
                <c:pt idx="12">
                  <c:v>18.2</c:v>
                </c:pt>
                <c:pt idx="13">
                  <c:v>18.9</c:v>
                </c:pt>
                <c:pt idx="14">
                  <c:v>17.9</c:v>
                </c:pt>
                <c:pt idx="15">
                  <c:v>15.7</c:v>
                </c:pt>
                <c:pt idx="16">
                  <c:v>14.5</c:v>
                </c:pt>
                <c:pt idx="17">
                  <c:v>16.6</c:v>
                </c:pt>
                <c:pt idx="18">
                  <c:v>13.9</c:v>
                </c:pt>
                <c:pt idx="19">
                  <c:v>14.7</c:v>
                </c:pt>
                <c:pt idx="20">
                  <c:v>15.3</c:v>
                </c:pt>
                <c:pt idx="21">
                  <c:v>17.6</c:v>
                </c:pt>
                <c:pt idx="22">
                  <c:v>14.6</c:v>
                </c:pt>
                <c:pt idx="23">
                  <c:v>12</c:v>
                </c:pt>
                <c:pt idx="24">
                  <c:v>9.3</c:v>
                </c:pt>
                <c:pt idx="25">
                  <c:v>7.8</c:v>
                </c:pt>
                <c:pt idx="26">
                  <c:v>7.5</c:v>
                </c:pt>
                <c:pt idx="27">
                  <c:v>7.8</c:v>
                </c:pt>
                <c:pt idx="28">
                  <c:v>7.2</c:v>
                </c:pt>
                <c:pt idx="29">
                  <c:v>6.6</c:v>
                </c:pt>
                <c:pt idx="30">
                  <c:v>4.9</c:v>
                </c:pt>
                <c:pt idx="31">
                  <c:v>4.8</c:v>
                </c:pt>
                <c:pt idx="32">
                  <c:v>4.5</c:v>
                </c:pt>
                <c:pt idx="33">
                  <c:v>3.9</c:v>
                </c:pt>
                <c:pt idx="34">
                  <c:v>3.3</c:v>
                </c:pt>
                <c:pt idx="35">
                  <c:v>3.1</c:v>
                </c:pt>
                <c:pt idx="36">
                  <c:v>2.4</c:v>
                </c:pt>
                <c:pt idx="37">
                  <c:v>2</c:v>
                </c:pt>
                <c:pt idx="38">
                  <c:v>2</c:v>
                </c:pt>
                <c:pt idx="39">
                  <c:v>1.5</c:v>
                </c:pt>
                <c:pt idx="40">
                  <c:v>1.1</c:v>
                </c:pt>
                <c:pt idx="41">
                  <c:v>1</c:v>
                </c:pt>
                <c:pt idx="42">
                  <c:v>1</c:v>
                </c:pt>
                <c:pt idx="43">
                  <c:v>0.9</c:v>
                </c:pt>
                <c:pt idx="44">
                  <c:v>0.9</c:v>
                </c:pt>
                <c:pt idx="45">
                  <c:v>1.2</c:v>
                </c:pt>
                <c:pt idx="46">
                  <c:v>0.9</c:v>
                </c:pt>
                <c:pt idx="47">
                  <c:v>0.6</c:v>
                </c:pt>
                <c:pt idx="48">
                  <c:v>0.4</c:v>
                </c:pt>
                <c:pt idx="49">
                  <c:v>0.4</c:v>
                </c:pt>
                <c:pt idx="50">
                  <c:v>0.3</c:v>
                </c:pt>
                <c:pt idx="51">
                  <c:v>0.2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'U.S. Death Rates'!$G$1</c:f>
              <c:strCache>
                <c:ptCount val="1"/>
                <c:pt idx="0">
                  <c:v>Influenza and Pneumonia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'U.S. Death Rates'!$G$2:$G$67</c:f>
              <c:numCache>
                <c:ptCount val="66"/>
                <c:pt idx="0">
                  <c:v>202.2</c:v>
                </c:pt>
                <c:pt idx="1">
                  <c:v>197.2</c:v>
                </c:pt>
                <c:pt idx="2">
                  <c:v>161.3</c:v>
                </c:pt>
                <c:pt idx="3">
                  <c:v>169.3</c:v>
                </c:pt>
                <c:pt idx="4">
                  <c:v>192.1</c:v>
                </c:pt>
                <c:pt idx="5">
                  <c:v>169.3</c:v>
                </c:pt>
                <c:pt idx="6">
                  <c:v>156.3</c:v>
                </c:pt>
                <c:pt idx="7">
                  <c:v>180</c:v>
                </c:pt>
                <c:pt idx="8">
                  <c:v>150.9</c:v>
                </c:pt>
                <c:pt idx="9">
                  <c:v>148.1</c:v>
                </c:pt>
                <c:pt idx="10">
                  <c:v>162.1</c:v>
                </c:pt>
                <c:pt idx="11">
                  <c:v>149.6</c:v>
                </c:pt>
                <c:pt idx="12">
                  <c:v>142.7</c:v>
                </c:pt>
                <c:pt idx="13">
                  <c:v>144.8</c:v>
                </c:pt>
                <c:pt idx="14">
                  <c:v>136.4</c:v>
                </c:pt>
                <c:pt idx="15">
                  <c:v>149.1</c:v>
                </c:pt>
                <c:pt idx="16">
                  <c:v>164.5</c:v>
                </c:pt>
                <c:pt idx="17">
                  <c:v>167.8</c:v>
                </c:pt>
                <c:pt idx="18">
                  <c:v>587</c:v>
                </c:pt>
                <c:pt idx="19">
                  <c:v>222.3</c:v>
                </c:pt>
                <c:pt idx="20">
                  <c:v>208</c:v>
                </c:pt>
                <c:pt idx="21">
                  <c:v>99.3</c:v>
                </c:pt>
                <c:pt idx="22">
                  <c:v>132.6</c:v>
                </c:pt>
                <c:pt idx="23">
                  <c:v>152.4</c:v>
                </c:pt>
                <c:pt idx="24">
                  <c:v>116.7</c:v>
                </c:pt>
                <c:pt idx="25">
                  <c:v>123.4</c:v>
                </c:pt>
                <c:pt idx="26">
                  <c:v>145.5</c:v>
                </c:pt>
                <c:pt idx="27">
                  <c:v>105.2</c:v>
                </c:pt>
                <c:pt idx="28">
                  <c:v>145.5</c:v>
                </c:pt>
                <c:pt idx="29">
                  <c:v>147.2</c:v>
                </c:pt>
                <c:pt idx="30">
                  <c:v>102.7</c:v>
                </c:pt>
                <c:pt idx="31">
                  <c:v>107.7</c:v>
                </c:pt>
                <c:pt idx="32">
                  <c:v>107.7</c:v>
                </c:pt>
                <c:pt idx="33">
                  <c:v>95.5</c:v>
                </c:pt>
                <c:pt idx="34">
                  <c:v>96.7</c:v>
                </c:pt>
                <c:pt idx="35">
                  <c:v>104</c:v>
                </c:pt>
                <c:pt idx="36">
                  <c:v>119.3</c:v>
                </c:pt>
                <c:pt idx="37">
                  <c:v>114.5</c:v>
                </c:pt>
                <c:pt idx="38">
                  <c:v>80.2</c:v>
                </c:pt>
                <c:pt idx="39">
                  <c:v>70.8</c:v>
                </c:pt>
                <c:pt idx="40">
                  <c:v>65.6</c:v>
                </c:pt>
                <c:pt idx="41">
                  <c:v>60.6</c:v>
                </c:pt>
                <c:pt idx="42">
                  <c:v>50.5</c:v>
                </c:pt>
                <c:pt idx="43">
                  <c:v>62.2</c:v>
                </c:pt>
                <c:pt idx="44">
                  <c:v>57.6</c:v>
                </c:pt>
                <c:pt idx="45">
                  <c:v>47</c:v>
                </c:pt>
                <c:pt idx="46">
                  <c:v>40.3</c:v>
                </c:pt>
                <c:pt idx="47">
                  <c:v>38.7</c:v>
                </c:pt>
                <c:pt idx="48">
                  <c:v>34.2</c:v>
                </c:pt>
                <c:pt idx="49">
                  <c:v>30</c:v>
                </c:pt>
                <c:pt idx="50">
                  <c:v>31.3</c:v>
                </c:pt>
                <c:pt idx="51">
                  <c:v>31.4</c:v>
                </c:pt>
                <c:pt idx="52">
                  <c:v>29.7</c:v>
                </c:pt>
                <c:pt idx="53">
                  <c:v>33</c:v>
                </c:pt>
                <c:pt idx="54">
                  <c:v>25.4</c:v>
                </c:pt>
                <c:pt idx="55">
                  <c:v>27.1</c:v>
                </c:pt>
                <c:pt idx="56">
                  <c:v>28.2</c:v>
                </c:pt>
                <c:pt idx="57">
                  <c:v>35.8</c:v>
                </c:pt>
                <c:pt idx="58">
                  <c:v>33.2</c:v>
                </c:pt>
                <c:pt idx="59">
                  <c:v>31.2</c:v>
                </c:pt>
                <c:pt idx="60">
                  <c:v>37.3</c:v>
                </c:pt>
                <c:pt idx="61">
                  <c:v>30.1</c:v>
                </c:pt>
                <c:pt idx="62">
                  <c:v>32.3</c:v>
                </c:pt>
                <c:pt idx="63">
                  <c:v>37.5</c:v>
                </c:pt>
                <c:pt idx="64">
                  <c:v>31.1</c:v>
                </c:pt>
                <c:pt idx="65">
                  <c:v>31.9</c:v>
                </c:pt>
              </c:numCache>
            </c:numRef>
          </c:val>
          <c:smooth val="0"/>
        </c:ser>
        <c:axId val="54940569"/>
        <c:axId val="24703074"/>
      </c:lineChart>
      <c:catAx>
        <c:axId val="54940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03074"/>
        <c:crosses val="autoZero"/>
        <c:auto val="1"/>
        <c:lblOffset val="100"/>
        <c:noMultiLvlLbl val="0"/>
      </c:catAx>
      <c:valAx>
        <c:axId val="2470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Deaths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405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575"/>
          <c:w val="0.2325"/>
          <c:h val="0.53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135"/>
          <c:w val="0.9105"/>
          <c:h val="0.942"/>
        </c:manualLayout>
      </c:layout>
      <c:lineChart>
        <c:grouping val="standard"/>
        <c:varyColors val="0"/>
        <c:ser>
          <c:idx val="0"/>
          <c:order val="0"/>
          <c:tx>
            <c:v>Measles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Wales'!$H$2:$H$66</c:f>
              <c:numCache>
                <c:ptCount val="65"/>
                <c:pt idx="0">
                  <c:v>27.655379445052606</c:v>
                </c:pt>
                <c:pt idx="1">
                  <c:v>39.24032193452056</c:v>
                </c:pt>
                <c:pt idx="2">
                  <c:v>27.482924543603236</c:v>
                </c:pt>
                <c:pt idx="3">
                  <c:v>36.48243619427653</c:v>
                </c:pt>
                <c:pt idx="4">
                  <c:v>32.587109320984204</c:v>
                </c:pt>
                <c:pt idx="5">
                  <c:v>27.499854405684005</c:v>
                </c:pt>
                <c:pt idx="6">
                  <c:v>36.38433384247384</c:v>
                </c:pt>
                <c:pt idx="7">
                  <c:v>22.78739539302639</c:v>
                </c:pt>
                <c:pt idx="8">
                  <c:v>35.62022036094479</c:v>
                </c:pt>
                <c:pt idx="9">
                  <c:v>23.19512740277157</c:v>
                </c:pt>
                <c:pt idx="10">
                  <c:v>36.32942218286473</c:v>
                </c:pt>
                <c:pt idx="11">
                  <c:v>35.389655077490566</c:v>
                </c:pt>
                <c:pt idx="12">
                  <c:v>29.10264122053918</c:v>
                </c:pt>
                <c:pt idx="13">
                  <c:v>24.73557497227257</c:v>
                </c:pt>
                <c:pt idx="14">
                  <c:v>46.60752749121415</c:v>
                </c:pt>
                <c:pt idx="15">
                  <c:v>15.625541250505169</c:v>
                </c:pt>
                <c:pt idx="16">
                  <c:v>30.815568617130157</c:v>
                </c:pt>
                <c:pt idx="17">
                  <c:v>28.764989419233483</c:v>
                </c:pt>
                <c:pt idx="18">
                  <c:v>9.975442459141334</c:v>
                </c:pt>
                <c:pt idx="19">
                  <c:v>19.303568072596452</c:v>
                </c:pt>
                <c:pt idx="20">
                  <c:v>5.907940525150269</c:v>
                </c:pt>
                <c:pt idx="21">
                  <c:v>14.90380840204162</c:v>
                </c:pt>
                <c:pt idx="22">
                  <c:v>13.826107310983382</c:v>
                </c:pt>
                <c:pt idx="23">
                  <c:v>12.460368604201571</c:v>
                </c:pt>
                <c:pt idx="24">
                  <c:v>13.707461153204058</c:v>
                </c:pt>
                <c:pt idx="25">
                  <c:v>8.904739990796134</c:v>
                </c:pt>
                <c:pt idx="26">
                  <c:v>9.219569312223184</c:v>
                </c:pt>
                <c:pt idx="27">
                  <c:v>10.895828584454069</c:v>
                </c:pt>
                <c:pt idx="28">
                  <c:v>8.555555555555555</c:v>
                </c:pt>
                <c:pt idx="29">
                  <c:v>10.522348684706415</c:v>
                </c:pt>
                <c:pt idx="30">
                  <c:v>8.222466740022007</c:v>
                </c:pt>
                <c:pt idx="31">
                  <c:v>8.484863560607945</c:v>
                </c:pt>
                <c:pt idx="32">
                  <c:v>4.800555149382272</c:v>
                </c:pt>
                <c:pt idx="33">
                  <c:v>9.311290681295871</c:v>
                </c:pt>
                <c:pt idx="34">
                  <c:v>3.3116004428589005</c:v>
                </c:pt>
                <c:pt idx="35">
                  <c:v>6.736109070607939</c:v>
                </c:pt>
                <c:pt idx="36">
                  <c:v>2.561477906948405</c:v>
                </c:pt>
                <c:pt idx="37">
                  <c:v>3.962149702778115</c:v>
                </c:pt>
                <c:pt idx="38">
                  <c:v>0.7491635552538428</c:v>
                </c:pt>
                <c:pt idx="39">
                  <c:v>2.1434480683897816</c:v>
                </c:pt>
                <c:pt idx="40">
                  <c:v>2.947629249154686</c:v>
                </c:pt>
                <c:pt idx="41">
                  <c:v>1.1976047904191618</c:v>
                </c:pt>
                <c:pt idx="42">
                  <c:v>2.0334232376117196</c:v>
                </c:pt>
                <c:pt idx="43">
                  <c:v>0.6431123461691147</c:v>
                </c:pt>
                <c:pt idx="44">
                  <c:v>1.9200337588353202</c:v>
                </c:pt>
                <c:pt idx="45">
                  <c:v>0.5000615839389088</c:v>
                </c:pt>
                <c:pt idx="46">
                  <c:v>1.5411860431723543</c:v>
                </c:pt>
                <c:pt idx="47">
                  <c:v>0.7625730994152047</c:v>
                </c:pt>
                <c:pt idx="48">
                  <c:v>0.7122969837587008</c:v>
                </c:pt>
                <c:pt idx="49">
                  <c:v>0.5042208532968286</c:v>
                </c:pt>
                <c:pt idx="50">
                  <c:v>0.723496519456807</c:v>
                </c:pt>
                <c:pt idx="51">
                  <c:v>0.3207826185871915</c:v>
                </c:pt>
                <c:pt idx="52">
                  <c:v>0.5554422000045343</c:v>
                </c:pt>
                <c:pt idx="53">
                  <c:v>0.1129330984324886</c:v>
                </c:pt>
                <c:pt idx="54">
                  <c:v>0.39603069237865934</c:v>
                </c:pt>
                <c:pt idx="55">
                  <c:v>0.06716367788300087</c:v>
                </c:pt>
                <c:pt idx="56">
                  <c:v>0.21154831095374885</c:v>
                </c:pt>
                <c:pt idx="57">
                  <c:v>0.09310780553769758</c:v>
                </c:pt>
                <c:pt idx="58">
                  <c:v>0.21592561582866962</c:v>
                </c:pt>
                <c:pt idx="59">
                  <c:v>0.0677225559803386</c:v>
                </c:pt>
                <c:pt idx="60">
                  <c:v>0.32903139219243144</c:v>
                </c:pt>
                <c:pt idx="61">
                  <c:v>0.08358802676531482</c:v>
                </c:pt>
                <c:pt idx="62">
                  <c:v>0.270368659375938</c:v>
                </c:pt>
                <c:pt idx="63">
                  <c:v>0.1542551168324029</c:v>
                </c:pt>
                <c:pt idx="64">
                  <c:v>0.2412357985534243</c:v>
                </c:pt>
              </c:numCache>
            </c:numRef>
          </c:val>
          <c:smooth val="0"/>
        </c:ser>
        <c:ser>
          <c:idx val="1"/>
          <c:order val="1"/>
          <c:tx>
            <c:v>Scarlet Fever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Wales'!$J$2:$J$66</c:f>
              <c:numCache>
                <c:ptCount val="65"/>
                <c:pt idx="0">
                  <c:v>13.304877637441317</c:v>
                </c:pt>
                <c:pt idx="1">
                  <c:v>14.79478495211042</c:v>
                </c:pt>
                <c:pt idx="2">
                  <c:v>12.488961776207898</c:v>
                </c:pt>
                <c:pt idx="3">
                  <c:v>11.176563014173778</c:v>
                </c:pt>
                <c:pt idx="4">
                  <c:v>11.280153226494532</c:v>
                </c:pt>
                <c:pt idx="5">
                  <c:v>10.11880496185429</c:v>
                </c:pt>
                <c:pt idx="6">
                  <c:v>9.279806334476499</c:v>
                </c:pt>
                <c:pt idx="7">
                  <c:v>8.041438868566424</c:v>
                </c:pt>
                <c:pt idx="8">
                  <c:v>9.075844702840188</c:v>
                </c:pt>
                <c:pt idx="9">
                  <c:v>6.621591417076441</c:v>
                </c:pt>
                <c:pt idx="10">
                  <c:v>5.235775957493912</c:v>
                </c:pt>
                <c:pt idx="11">
                  <c:v>5.491782971343628</c:v>
                </c:pt>
                <c:pt idx="12">
                  <c:v>5.741783780827911</c:v>
                </c:pt>
                <c:pt idx="13">
                  <c:v>7.690643005924203</c:v>
                </c:pt>
                <c:pt idx="14">
                  <c:v>6.818954767033216</c:v>
                </c:pt>
                <c:pt idx="15">
                  <c:v>3.9864903873910285</c:v>
                </c:pt>
                <c:pt idx="16">
                  <c:v>2.245811036055794</c:v>
                </c:pt>
                <c:pt idx="17">
                  <c:v>2.9978838466964497</c:v>
                </c:pt>
                <c:pt idx="18">
                  <c:v>3.4465238377508682</c:v>
                </c:pt>
                <c:pt idx="19">
                  <c:v>3.839235374661046</c:v>
                </c:pt>
                <c:pt idx="20">
                  <c:v>3.4403669724770647</c:v>
                </c:pt>
                <c:pt idx="21">
                  <c:v>3.6173275749247478</c:v>
                </c:pt>
                <c:pt idx="22">
                  <c:v>2.582641941272855</c:v>
                </c:pt>
                <c:pt idx="23">
                  <c:v>2.2889547622116253</c:v>
                </c:pt>
                <c:pt idx="24">
                  <c:v>2.5375626043405677</c:v>
                </c:pt>
                <c:pt idx="25">
                  <c:v>1.7308380630976121</c:v>
                </c:pt>
                <c:pt idx="26">
                  <c:v>1.4738074632184492</c:v>
                </c:pt>
                <c:pt idx="27">
                  <c:v>1.4689866524833473</c:v>
                </c:pt>
                <c:pt idx="28">
                  <c:v>1.8106060606060606</c:v>
                </c:pt>
                <c:pt idx="29">
                  <c:v>1.8592497675937791</c:v>
                </c:pt>
                <c:pt idx="30">
                  <c:v>1.350405121536461</c:v>
                </c:pt>
                <c:pt idx="31">
                  <c:v>1.3183751647968955</c:v>
                </c:pt>
                <c:pt idx="32">
                  <c:v>1.8067138378418568</c:v>
                </c:pt>
                <c:pt idx="33">
                  <c:v>2.379716806286604</c:v>
                </c:pt>
                <c:pt idx="34">
                  <c:v>1.4097674990773774</c:v>
                </c:pt>
                <c:pt idx="35">
                  <c:v>1.2120588840243294</c:v>
                </c:pt>
                <c:pt idx="36">
                  <c:v>0.8505763934586045</c:v>
                </c:pt>
                <c:pt idx="37">
                  <c:v>0.8710420963241537</c:v>
                </c:pt>
                <c:pt idx="38">
                  <c:v>0.523687145420162</c:v>
                </c:pt>
                <c:pt idx="39">
                  <c:v>0.3810574343804056</c:v>
                </c:pt>
                <c:pt idx="40">
                  <c:v>0.3381255968820174</c:v>
                </c:pt>
                <c:pt idx="41">
                  <c:v>0.26148576210025365</c:v>
                </c:pt>
                <c:pt idx="42">
                  <c:v>0.3411074091702364</c:v>
                </c:pt>
                <c:pt idx="43">
                  <c:v>0.277888050813815</c:v>
                </c:pt>
                <c:pt idx="44">
                  <c:v>0.21626753876991242</c:v>
                </c:pt>
                <c:pt idx="45">
                  <c:v>0.10099765981032147</c:v>
                </c:pt>
                <c:pt idx="46">
                  <c:v>0.10051213325037094</c:v>
                </c:pt>
                <c:pt idx="47">
                  <c:v>0.08654970760233918</c:v>
                </c:pt>
                <c:pt idx="48">
                  <c:v>0.04176334106728539</c:v>
                </c:pt>
                <c:pt idx="49">
                  <c:v>0.07529089664613278</c:v>
                </c:pt>
                <c:pt idx="50">
                  <c:v>0.08444596599338126</c:v>
                </c:pt>
                <c:pt idx="51">
                  <c:v>0.05232624274826527</c:v>
                </c:pt>
                <c:pt idx="52">
                  <c:v>0.0612119975515201</c:v>
                </c:pt>
                <c:pt idx="53">
                  <c:v>0.06098387315354384</c:v>
                </c:pt>
                <c:pt idx="54">
                  <c:v>0.04725366215881731</c:v>
                </c:pt>
                <c:pt idx="55">
                  <c:v>0.033581838941500436</c:v>
                </c:pt>
                <c:pt idx="56">
                  <c:v>0.022268243258289355</c:v>
                </c:pt>
                <c:pt idx="57">
                  <c:v>0.008867410051209293</c:v>
                </c:pt>
                <c:pt idx="58">
                  <c:v>0.002203322610496629</c:v>
                </c:pt>
                <c:pt idx="59">
                  <c:v>0</c:v>
                </c:pt>
                <c:pt idx="60">
                  <c:v>0.006494040635376936</c:v>
                </c:pt>
                <c:pt idx="61">
                  <c:v>0.00428656547514435</c:v>
                </c:pt>
                <c:pt idx="62">
                  <c:v>0.004257774163400599</c:v>
                </c:pt>
                <c:pt idx="63">
                  <c:v>0.004226167584449394</c:v>
                </c:pt>
                <c:pt idx="64">
                  <c:v>0.002097702596116733</c:v>
                </c:pt>
              </c:numCache>
            </c:numRef>
          </c:val>
          <c:smooth val="0"/>
        </c:ser>
        <c:ser>
          <c:idx val="2"/>
          <c:order val="2"/>
          <c:tx>
            <c:v>Typhoid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Wales'!$I$2:$I$66</c:f>
              <c:numCache>
                <c:ptCount val="65"/>
                <c:pt idx="20">
                  <c:v>1.5685964357270905</c:v>
                </c:pt>
                <c:pt idx="21">
                  <c:v>1.1621515508441302</c:v>
                </c:pt>
                <c:pt idx="22">
                  <c:v>1.08975526021483</c:v>
                </c:pt>
                <c:pt idx="23">
                  <c:v>1.1882974610130173</c:v>
                </c:pt>
                <c:pt idx="24">
                  <c:v>0.8912289713625272</c:v>
                </c:pt>
                <c:pt idx="25">
                  <c:v>0.8334611648003273</c:v>
                </c:pt>
                <c:pt idx="26">
                  <c:v>0.7967214783892481</c:v>
                </c:pt>
                <c:pt idx="27">
                  <c:v>0.8560646354127093</c:v>
                </c:pt>
                <c:pt idx="28">
                  <c:v>0.8257575757575758</c:v>
                </c:pt>
                <c:pt idx="29">
                  <c:v>0.6457124192859476</c:v>
                </c:pt>
                <c:pt idx="30">
                  <c:v>0.4626387916374912</c:v>
                </c:pt>
                <c:pt idx="31">
                  <c:v>0.5447625680953211</c:v>
                </c:pt>
                <c:pt idx="32">
                  <c:v>0.4535372185528941</c:v>
                </c:pt>
                <c:pt idx="33">
                  <c:v>0.3311340104282502</c:v>
                </c:pt>
                <c:pt idx="34">
                  <c:v>0.36658875630458854</c:v>
                </c:pt>
                <c:pt idx="35">
                  <c:v>0.5288984221197073</c:v>
                </c:pt>
                <c:pt idx="36">
                  <c:v>0.3728887914016232</c:v>
                </c:pt>
                <c:pt idx="37">
                  <c:v>0.35666626228314935</c:v>
                </c:pt>
                <c:pt idx="38">
                  <c:v>0.22062745478349416</c:v>
                </c:pt>
                <c:pt idx="39">
                  <c:v>0.1955426308004713</c:v>
                </c:pt>
                <c:pt idx="40">
                  <c:v>0.2116511369795834</c:v>
                </c:pt>
                <c:pt idx="41">
                  <c:v>0.16212117250215727</c:v>
                </c:pt>
                <c:pt idx="42">
                  <c:v>0.13750066106087047</c:v>
                </c:pt>
                <c:pt idx="43">
                  <c:v>0.111155220325526</c:v>
                </c:pt>
                <c:pt idx="44">
                  <c:v>0.07648486127228611</c:v>
                </c:pt>
                <c:pt idx="45">
                  <c:v>0.08621751447222564</c:v>
                </c:pt>
                <c:pt idx="46">
                  <c:v>0.059828650744268415</c:v>
                </c:pt>
                <c:pt idx="47">
                  <c:v>0.08888888888888889</c:v>
                </c:pt>
                <c:pt idx="48">
                  <c:v>0.04408352668213457</c:v>
                </c:pt>
                <c:pt idx="49">
                  <c:v>0.034223134839151265</c:v>
                </c:pt>
                <c:pt idx="50">
                  <c:v>0.027387880862718244</c:v>
                </c:pt>
                <c:pt idx="51">
                  <c:v>0.020475486292799452</c:v>
                </c:pt>
                <c:pt idx="52">
                  <c:v>0.006801333061280011</c:v>
                </c:pt>
                <c:pt idx="53">
                  <c:v>0.009034647874599087</c:v>
                </c:pt>
                <c:pt idx="54">
                  <c:v>0.015751220719605767</c:v>
                </c:pt>
                <c:pt idx="55">
                  <c:v>0.004477578525533391</c:v>
                </c:pt>
                <c:pt idx="56">
                  <c:v>0.01781459460663148</c:v>
                </c:pt>
                <c:pt idx="57">
                  <c:v>0.0044337050256046465</c:v>
                </c:pt>
                <c:pt idx="58">
                  <c:v>0.006609967831489887</c:v>
                </c:pt>
                <c:pt idx="59">
                  <c:v>0.004369197160021846</c:v>
                </c:pt>
                <c:pt idx="60">
                  <c:v>0.002164680211792312</c:v>
                </c:pt>
                <c:pt idx="61">
                  <c:v>0.0085731309502887</c:v>
                </c:pt>
                <c:pt idx="62">
                  <c:v>0.006386661245100899</c:v>
                </c:pt>
                <c:pt idx="63">
                  <c:v>0.004226167584449394</c:v>
                </c:pt>
                <c:pt idx="64">
                  <c:v>0.012586215576700397</c:v>
                </c:pt>
              </c:numCache>
            </c:numRef>
          </c:val>
          <c:smooth val="0"/>
        </c:ser>
        <c:ser>
          <c:idx val="3"/>
          <c:order val="3"/>
          <c:tx>
            <c:v>Whooping Cough</c:v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Wales'!$K$2:$K$66</c:f>
              <c:numCache>
                <c:ptCount val="65"/>
                <c:pt idx="0">
                  <c:v>31.29206644159683</c:v>
                </c:pt>
                <c:pt idx="1">
                  <c:v>29.75648542675747</c:v>
                </c:pt>
                <c:pt idx="2">
                  <c:v>28.600263115212027</c:v>
                </c:pt>
                <c:pt idx="3">
                  <c:v>35.305487781378126</c:v>
                </c:pt>
                <c:pt idx="4">
                  <c:v>25.62307106143476</c:v>
                </c:pt>
                <c:pt idx="5">
                  <c:v>24.206510977811426</c:v>
                </c:pt>
                <c:pt idx="6">
                  <c:v>29.554165826104498</c:v>
                </c:pt>
                <c:pt idx="7">
                  <c:v>28.021299714979776</c:v>
                </c:pt>
                <c:pt idx="8">
                  <c:v>20.27456194581594</c:v>
                </c:pt>
                <c:pt idx="9">
                  <c:v>24.57811801519893</c:v>
                </c:pt>
                <c:pt idx="10">
                  <c:v>21.706885100730574</c:v>
                </c:pt>
                <c:pt idx="11">
                  <c:v>23.142566135381397</c:v>
                </c:pt>
                <c:pt idx="12">
                  <c:v>14.923169464647017</c:v>
                </c:pt>
                <c:pt idx="13">
                  <c:v>21.74912760029215</c:v>
                </c:pt>
                <c:pt idx="14">
                  <c:v>23.078449155424554</c:v>
                </c:pt>
                <c:pt idx="15">
                  <c:v>17.536516367415278</c:v>
                </c:pt>
                <c:pt idx="16">
                  <c:v>13.185367137468198</c:v>
                </c:pt>
                <c:pt idx="17">
                  <c:v>29.09122972019751</c:v>
                </c:pt>
                <c:pt idx="18">
                  <c:v>7.353148728371017</c:v>
                </c:pt>
                <c:pt idx="19">
                  <c:v>11.815716702016271</c:v>
                </c:pt>
                <c:pt idx="20">
                  <c:v>12.063692924180112</c:v>
                </c:pt>
                <c:pt idx="21">
                  <c:v>16.673210312786285</c:v>
                </c:pt>
                <c:pt idx="22">
                  <c:v>10.824728861608884</c:v>
                </c:pt>
                <c:pt idx="23">
                  <c:v>10.266786957082099</c:v>
                </c:pt>
                <c:pt idx="24">
                  <c:v>15.559265442404007</c:v>
                </c:pt>
                <c:pt idx="25">
                  <c:v>10.528199621618857</c:v>
                </c:pt>
                <c:pt idx="26">
                  <c:v>9.36975003818154</c:v>
                </c:pt>
                <c:pt idx="27">
                  <c:v>7.53742116860421</c:v>
                </c:pt>
                <c:pt idx="28">
                  <c:v>15.989898989898991</c:v>
                </c:pt>
                <c:pt idx="29">
                  <c:v>5.117961860254768</c:v>
                </c:pt>
                <c:pt idx="30">
                  <c:v>6.281884565369611</c:v>
                </c:pt>
                <c:pt idx="31">
                  <c:v>7.353050919131364</c:v>
                </c:pt>
                <c:pt idx="32">
                  <c:v>5.625844186421146</c:v>
                </c:pt>
                <c:pt idx="33">
                  <c:v>5.063384980354363</c:v>
                </c:pt>
                <c:pt idx="34">
                  <c:v>3.8971583220568333</c:v>
                </c:pt>
                <c:pt idx="35">
                  <c:v>5.117581954769391</c:v>
                </c:pt>
                <c:pt idx="36">
                  <c:v>4.265067875508762</c:v>
                </c:pt>
                <c:pt idx="37">
                  <c:v>2.7223098386509763</c:v>
                </c:pt>
                <c:pt idx="38">
                  <c:v>3.0863598894438247</c:v>
                </c:pt>
                <c:pt idx="39">
                  <c:v>2.4467898418110257</c:v>
                </c:pt>
                <c:pt idx="40">
                  <c:v>2.2636347211109102</c:v>
                </c:pt>
                <c:pt idx="41">
                  <c:v>2.1206495306330573</c:v>
                </c:pt>
                <c:pt idx="42">
                  <c:v>1.9567401766354646</c:v>
                </c:pt>
                <c:pt idx="43">
                  <c:v>2.021966388778616</c:v>
                </c:pt>
                <c:pt idx="44">
                  <c:v>1.9754193480324929</c:v>
                </c:pt>
                <c:pt idx="45">
                  <c:v>1.6381327749722874</c:v>
                </c:pt>
                <c:pt idx="46">
                  <c:v>1.517254582874647</c:v>
                </c:pt>
                <c:pt idx="47">
                  <c:v>1.342690058479532</c:v>
                </c:pt>
                <c:pt idx="48">
                  <c:v>1.1624129930394431</c:v>
                </c:pt>
                <c:pt idx="49">
                  <c:v>0.8989276751083733</c:v>
                </c:pt>
                <c:pt idx="50">
                  <c:v>1.0407394727832935</c:v>
                </c:pt>
                <c:pt idx="51">
                  <c:v>0.41860994198612217</c:v>
                </c:pt>
                <c:pt idx="52">
                  <c:v>0.5509079779636809</c:v>
                </c:pt>
                <c:pt idx="53">
                  <c:v>0.3139540136423183</c:v>
                </c:pt>
                <c:pt idx="54">
                  <c:v>0.19801534618932967</c:v>
                </c:pt>
                <c:pt idx="55">
                  <c:v>0.21268497996283608</c:v>
                </c:pt>
                <c:pt idx="56">
                  <c:v>0.19596054067294633</c:v>
                </c:pt>
                <c:pt idx="57">
                  <c:v>0.05985501784566273</c:v>
                </c:pt>
                <c:pt idx="58">
                  <c:v>0.05508306526241572</c:v>
                </c:pt>
                <c:pt idx="59">
                  <c:v>0.08083014746040415</c:v>
                </c:pt>
                <c:pt idx="60">
                  <c:v>0.05844636571839243</c:v>
                </c:pt>
                <c:pt idx="61">
                  <c:v>0.0514387857017322</c:v>
                </c:pt>
                <c:pt idx="62">
                  <c:v>0.07663993494121078</c:v>
                </c:pt>
                <c:pt idx="63">
                  <c:v>0.09297568685788667</c:v>
                </c:pt>
                <c:pt idx="64">
                  <c:v>0.04405175451845139</c:v>
                </c:pt>
              </c:numCache>
            </c:numRef>
          </c:val>
          <c:smooth val="0"/>
        </c:ser>
        <c:ser>
          <c:idx val="4"/>
          <c:order val="4"/>
          <c:tx>
            <c:v>Diphtheria</c:v>
          </c:tx>
          <c:spPr>
            <a:ln w="12700">
              <a:solidFill>
                <a:srgbClr val="8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'Deaths England &amp; Wales'!$A$2:$A$66</c:f>
              <c:numCache>
                <c:ptCount val="65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</c:numCache>
            </c:numRef>
          </c:cat>
          <c:val>
            <c:numRef>
              <c:f>'Deaths England &amp; Wales'!$L$2:$L$66</c:f>
              <c:numCache>
                <c:ptCount val="65"/>
                <c:pt idx="0">
                  <c:v>27.284351513701967</c:v>
                </c:pt>
                <c:pt idx="1">
                  <c:v>23.67772557874164</c:v>
                </c:pt>
                <c:pt idx="2">
                  <c:v>18.252866934587637</c:v>
                </c:pt>
                <c:pt idx="3">
                  <c:v>17.08502192325822</c:v>
                </c:pt>
                <c:pt idx="4">
                  <c:v>16.052299427165927</c:v>
                </c:pt>
                <c:pt idx="5">
                  <c:v>17.785801642303884</c:v>
                </c:pt>
                <c:pt idx="6">
                  <c:v>16.519208046341394</c:v>
                </c:pt>
                <c:pt idx="7">
                  <c:v>15.841094113564345</c:v>
                </c:pt>
                <c:pt idx="8">
                  <c:v>14.77824168565113</c:v>
                </c:pt>
                <c:pt idx="9">
                  <c:v>11.969155118462227</c:v>
                </c:pt>
                <c:pt idx="10">
                  <c:v>13.554350232455171</c:v>
                </c:pt>
                <c:pt idx="11">
                  <c:v>11.806645195033996</c:v>
                </c:pt>
                <c:pt idx="12">
                  <c:v>12.145239787827418</c:v>
                </c:pt>
                <c:pt idx="13">
                  <c:v>15.80869424080937</c:v>
                </c:pt>
                <c:pt idx="14">
                  <c:v>16.596757737218002</c:v>
                </c:pt>
                <c:pt idx="15">
                  <c:v>15.46677443565614</c:v>
                </c:pt>
                <c:pt idx="16">
                  <c:v>13.083018978272948</c:v>
                </c:pt>
                <c:pt idx="17">
                  <c:v>14.10181048671526</c:v>
                </c:pt>
                <c:pt idx="18">
                  <c:v>13.783272645157647</c:v>
                </c:pt>
                <c:pt idx="19">
                  <c:v>15.14484388004403</c:v>
                </c:pt>
                <c:pt idx="20">
                  <c:v>12.58040704418433</c:v>
                </c:pt>
                <c:pt idx="21">
                  <c:v>10.666143174977098</c:v>
                </c:pt>
                <c:pt idx="22">
                  <c:v>7.079507919581784</c:v>
                </c:pt>
                <c:pt idx="23">
                  <c:v>6.446707049877562</c:v>
                </c:pt>
                <c:pt idx="24">
                  <c:v>7.1246950044946695</c:v>
                </c:pt>
                <c:pt idx="25">
                  <c:v>7.654548243595644</c:v>
                </c:pt>
                <c:pt idx="26">
                  <c:v>6.954131242681871</c:v>
                </c:pt>
                <c:pt idx="27">
                  <c:v>8.08195932426614</c:v>
                </c:pt>
                <c:pt idx="28">
                  <c:v>8.702020202020202</c:v>
                </c:pt>
                <c:pt idx="29">
                  <c:v>8.786211401723575</c:v>
                </c:pt>
                <c:pt idx="30">
                  <c:v>6.684505351605481</c:v>
                </c:pt>
                <c:pt idx="31">
                  <c:v>5.818263227282904</c:v>
                </c:pt>
                <c:pt idx="32">
                  <c:v>6.557702078092665</c:v>
                </c:pt>
                <c:pt idx="33">
                  <c:v>10.094645019398522</c:v>
                </c:pt>
                <c:pt idx="34">
                  <c:v>8.5816213556403</c:v>
                </c:pt>
                <c:pt idx="35">
                  <c:v>7.544148326624159</c:v>
                </c:pt>
                <c:pt idx="36">
                  <c:v>7.22136920864712</c:v>
                </c:pt>
                <c:pt idx="37">
                  <c:v>7.111488535727284</c:v>
                </c:pt>
                <c:pt idx="38">
                  <c:v>5.263540706977646</c:v>
                </c:pt>
                <c:pt idx="39">
                  <c:v>6.182155481461054</c:v>
                </c:pt>
                <c:pt idx="40">
                  <c:v>6.767674160493509</c:v>
                </c:pt>
                <c:pt idx="41">
                  <c:v>4.725047721151583</c:v>
                </c:pt>
                <c:pt idx="42">
                  <c:v>3.564440213654873</c:v>
                </c:pt>
                <c:pt idx="43">
                  <c:v>2.4030700013232766</c:v>
                </c:pt>
                <c:pt idx="44">
                  <c:v>1.8303618525160883</c:v>
                </c:pt>
                <c:pt idx="45">
                  <c:v>1.1208276881389334</c:v>
                </c:pt>
                <c:pt idx="46">
                  <c:v>0.5791413392045183</c:v>
                </c:pt>
                <c:pt idx="47">
                  <c:v>0.3625730994152047</c:v>
                </c:pt>
                <c:pt idx="48">
                  <c:v>0.19489559164733178</c:v>
                </c:pt>
                <c:pt idx="49">
                  <c:v>0.11179557380789415</c:v>
                </c:pt>
                <c:pt idx="50">
                  <c:v>0.07531667237247518</c:v>
                </c:pt>
                <c:pt idx="51">
                  <c:v>0.07280172904106473</c:v>
                </c:pt>
                <c:pt idx="52">
                  <c:v>0.05214355346981341</c:v>
                </c:pt>
                <c:pt idx="53">
                  <c:v>0.020327957717847945</c:v>
                </c:pt>
                <c:pt idx="54">
                  <c:v>0.029252267050696428</c:v>
                </c:pt>
                <c:pt idx="55">
                  <c:v>0.017910314102133566</c:v>
                </c:pt>
                <c:pt idx="56">
                  <c:v>0.013360945954973611</c:v>
                </c:pt>
                <c:pt idx="57">
                  <c:v>0.017734820102418586</c:v>
                </c:pt>
                <c:pt idx="58">
                  <c:v>0</c:v>
                </c:pt>
                <c:pt idx="59">
                  <c:v>0.010922992900054615</c:v>
                </c:pt>
                <c:pt idx="60">
                  <c:v>0.02164680211792312</c:v>
                </c:pt>
                <c:pt idx="61">
                  <c:v>0.00428656547514435</c:v>
                </c:pt>
                <c:pt idx="62">
                  <c:v>0.004257774163400599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1001075"/>
        <c:axId val="54791948"/>
      </c:lineChart>
      <c:catAx>
        <c:axId val="2100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91948"/>
        <c:crosses val="autoZero"/>
        <c:auto val="1"/>
        <c:lblOffset val="100"/>
        <c:noMultiLvlLbl val="0"/>
      </c:catAx>
      <c:valAx>
        <c:axId val="54791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Deaths per 100,000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01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5"/>
          <c:y val="0.09025"/>
          <c:w val="0.31675"/>
          <c:h val="0.32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08"/>
          <c:w val="0.92175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'England 1850-1978'!$B$1</c:f>
              <c:strCache>
                <c:ptCount val="1"/>
                <c:pt idx="0">
                  <c:v>Measles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'England 1850-1978'!$A$2:$A$131</c:f>
              <c:numCache/>
            </c:numRef>
          </c:cat>
          <c:val>
            <c:numRef>
              <c:f>'England 1850-1978'!$B$2:$B$131</c:f>
              <c:numCache/>
            </c:numRef>
          </c:val>
          <c:smooth val="0"/>
        </c:ser>
        <c:ser>
          <c:idx val="1"/>
          <c:order val="1"/>
          <c:tx>
            <c:strRef>
              <c:f>'England 1850-1978'!$C$1</c:f>
              <c:strCache>
                <c:ptCount val="1"/>
                <c:pt idx="0">
                  <c:v>Scarlet Fever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'England 1850-1978'!$A$2:$A$131</c:f>
              <c:numCache/>
            </c:numRef>
          </c:cat>
          <c:val>
            <c:numRef>
              <c:f>'England 1850-1978'!$C$2:$C$131</c:f>
              <c:numCache/>
            </c:numRef>
          </c:val>
          <c:smooth val="0"/>
        </c:ser>
        <c:ser>
          <c:idx val="3"/>
          <c:order val="2"/>
          <c:tx>
            <c:strRef>
              <c:f>'England 1850-1978'!$D$1</c:f>
              <c:strCache>
                <c:ptCount val="1"/>
                <c:pt idx="0">
                  <c:v>Whooping Cough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'England 1850-1978'!$A$2:$A$131</c:f>
              <c:numCache/>
            </c:numRef>
          </c:cat>
          <c:val>
            <c:numRef>
              <c:f>'England 1850-1978'!$D$2:$D$131</c:f>
              <c:numCache/>
            </c:numRef>
          </c:val>
          <c:smooth val="0"/>
        </c:ser>
        <c:axId val="23365485"/>
        <c:axId val="8962774"/>
      </c:lineChart>
      <c:catAx>
        <c:axId val="23365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8962774"/>
        <c:crosses val="autoZero"/>
        <c:auto val="1"/>
        <c:lblOffset val="100"/>
        <c:noMultiLvlLbl val="0"/>
      </c:catAx>
      <c:valAx>
        <c:axId val="896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Deaths per 100,000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3365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5"/>
          <c:y val="0.13625"/>
          <c:w val="0.218"/>
          <c:h val="0.22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228600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495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381000</xdr:colOff>
      <xdr:row>9</xdr:row>
      <xdr:rowOff>19050</xdr:rowOff>
    </xdr:from>
    <xdr:to>
      <xdr:col>5</xdr:col>
      <xdr:colOff>180975</xdr:colOff>
      <xdr:row>17</xdr:row>
      <xdr:rowOff>57150</xdr:rowOff>
    </xdr:to>
    <xdr:grpSp>
      <xdr:nvGrpSpPr>
        <xdr:cNvPr id="2" name="Group 9"/>
        <xdr:cNvGrpSpPr>
          <a:grpSpLocks/>
        </xdr:cNvGrpSpPr>
      </xdr:nvGrpSpPr>
      <xdr:grpSpPr>
        <a:xfrm>
          <a:off x="2209800" y="1476375"/>
          <a:ext cx="1019175" cy="1333500"/>
          <a:chOff x="232" y="155"/>
          <a:chExt cx="107" cy="140"/>
        </a:xfrm>
        <a:solidFill>
          <a:srgbClr val="FFFFFF"/>
        </a:solidFill>
      </xdr:grpSpPr>
      <xdr:sp>
        <xdr:nvSpPr>
          <xdr:cNvPr id="3" name="Line 4"/>
          <xdr:cNvSpPr>
            <a:spLocks/>
          </xdr:cNvSpPr>
        </xdr:nvSpPr>
        <xdr:spPr>
          <a:xfrm>
            <a:off x="286" y="234"/>
            <a:ext cx="45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2"/>
          <xdr:cNvSpPr txBox="1">
            <a:spLocks noChangeArrowheads="1"/>
          </xdr:cNvSpPr>
        </xdr:nvSpPr>
        <xdr:spPr>
          <a:xfrm>
            <a:off x="232" y="155"/>
            <a:ext cx="107" cy="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Diphtheria and
Whooping Cough
Vaccines
Introduced 1949</a:t>
            </a:r>
          </a:p>
        </xdr:txBody>
      </xdr:sp>
    </xdr:grpSp>
    <xdr:clientData/>
  </xdr:twoCellAnchor>
  <xdr:twoCellAnchor>
    <xdr:from>
      <xdr:col>5</xdr:col>
      <xdr:colOff>247650</xdr:colOff>
      <xdr:row>11</xdr:row>
      <xdr:rowOff>123825</xdr:rowOff>
    </xdr:from>
    <xdr:to>
      <xdr:col>7</xdr:col>
      <xdr:colOff>57150</xdr:colOff>
      <xdr:row>18</xdr:row>
      <xdr:rowOff>0</xdr:rowOff>
    </xdr:to>
    <xdr:grpSp>
      <xdr:nvGrpSpPr>
        <xdr:cNvPr id="5" name="Group 6"/>
        <xdr:cNvGrpSpPr>
          <a:grpSpLocks/>
        </xdr:cNvGrpSpPr>
      </xdr:nvGrpSpPr>
      <xdr:grpSpPr>
        <a:xfrm>
          <a:off x="3295650" y="1905000"/>
          <a:ext cx="1028700" cy="1009650"/>
          <a:chOff x="346" y="200"/>
          <a:chExt cx="108" cy="106"/>
        </a:xfrm>
        <a:solidFill>
          <a:srgbClr val="FFFFFF"/>
        </a:solidFill>
      </xdr:grpSpPr>
      <xdr:sp>
        <xdr:nvSpPr>
          <xdr:cNvPr id="6" name="Line 5"/>
          <xdr:cNvSpPr>
            <a:spLocks/>
          </xdr:cNvSpPr>
        </xdr:nvSpPr>
        <xdr:spPr>
          <a:xfrm>
            <a:off x="390" y="241"/>
            <a:ext cx="46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3"/>
          <xdr:cNvSpPr txBox="1">
            <a:spLocks noChangeArrowheads="1"/>
          </xdr:cNvSpPr>
        </xdr:nvSpPr>
        <xdr:spPr>
          <a:xfrm>
            <a:off x="346" y="200"/>
            <a:ext cx="108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Measles Vaccine
Introduced 1963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238125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4505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14</xdr:col>
      <xdr:colOff>581025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3390900" y="28575"/>
        <a:ext cx="65055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0.82775</cdr:x>
      <cdr:y>0.46325</cdr:y>
    </cdr:from>
    <cdr:to>
      <cdr:x>0.93075</cdr:x>
      <cdr:y>0.774</cdr:y>
    </cdr:to>
    <cdr:sp>
      <cdr:nvSpPr>
        <cdr:cNvPr id="1" name="Line 2"/>
        <cdr:cNvSpPr>
          <a:spLocks/>
        </cdr:cNvSpPr>
      </cdr:nvSpPr>
      <cdr:spPr>
        <a:xfrm>
          <a:off x="5057775" y="1657350"/>
          <a:ext cx="6286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0.71125</cdr:x>
      <cdr:y>0.3055</cdr:y>
    </cdr:from>
    <cdr:to>
      <cdr:x>0.976</cdr:x>
      <cdr:y>0.4465</cdr:y>
    </cdr:to>
    <cdr:sp>
      <cdr:nvSpPr>
        <cdr:cNvPr id="2" name="TextBox 3"/>
        <cdr:cNvSpPr txBox="1">
          <a:spLocks noChangeArrowheads="1"/>
        </cdr:cNvSpPr>
      </cdr:nvSpPr>
      <cdr:spPr>
        <a:xfrm>
          <a:off x="4343400" y="1085850"/>
          <a:ext cx="16192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Diphtheria Vaccine
Introduced 1949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22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61150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0.4645</cdr:y>
    </cdr:from>
    <cdr:to>
      <cdr:x>0.919</cdr:x>
      <cdr:y>0.7335</cdr:y>
    </cdr:to>
    <cdr:sp>
      <cdr:nvSpPr>
        <cdr:cNvPr id="1" name="Line 1"/>
        <cdr:cNvSpPr>
          <a:spLocks/>
        </cdr:cNvSpPr>
      </cdr:nvSpPr>
      <cdr:spPr>
        <a:xfrm>
          <a:off x="5067300" y="1666875"/>
          <a:ext cx="561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0.711</cdr:x>
      <cdr:y>0.30725</cdr:y>
    </cdr:from>
    <cdr:to>
      <cdr:x>0.966</cdr:x>
      <cdr:y>0.44775</cdr:y>
    </cdr:to>
    <cdr:sp>
      <cdr:nvSpPr>
        <cdr:cNvPr id="2" name="TextBox 2"/>
        <cdr:cNvSpPr txBox="1">
          <a:spLocks noChangeArrowheads="1"/>
        </cdr:cNvSpPr>
      </cdr:nvSpPr>
      <cdr:spPr>
        <a:xfrm>
          <a:off x="4352925" y="1095375"/>
          <a:ext cx="15621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Pertussis Vaccine
Introduced 1949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28575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1245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</cdr:x>
      <cdr:y>0.26475</cdr:y>
    </cdr:from>
    <cdr:to>
      <cdr:x>0.82925</cdr:x>
      <cdr:y>0.77425</cdr:y>
    </cdr:to>
    <cdr:grpSp>
      <cdr:nvGrpSpPr>
        <cdr:cNvPr id="1" name="Group 3"/>
        <cdr:cNvGrpSpPr>
          <a:grpSpLocks/>
        </cdr:cNvGrpSpPr>
      </cdr:nvGrpSpPr>
      <cdr:grpSpPr>
        <a:xfrm>
          <a:off x="3571875" y="942975"/>
          <a:ext cx="1485900" cy="1819275"/>
          <a:chOff x="3649504" y="980480"/>
          <a:chExt cx="1467326" cy="1774450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>
            <a:off x="4374730" y="1727523"/>
            <a:ext cx="0" cy="10274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3649504" y="980480"/>
            <a:ext cx="1467326" cy="49507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Measles Vaccine
Introduced 1963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0" y="0"/>
        <a:ext cx="6105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3"/>
  <sheetViews>
    <sheetView workbookViewId="0" topLeftCell="A1">
      <selection activeCell="E33" sqref="E33"/>
    </sheetView>
  </sheetViews>
  <sheetFormatPr defaultColWidth="9.140625" defaultRowHeight="12.75"/>
  <cols>
    <col min="2" max="2" width="9.421875" style="0" customWidth="1"/>
    <col min="4" max="4" width="13.57421875" style="0" customWidth="1"/>
    <col min="5" max="5" width="16.140625" style="0" customWidth="1"/>
    <col min="6" max="6" width="10.7109375" style="0" customWidth="1"/>
    <col min="7" max="7" width="25.00390625" style="0" customWidth="1"/>
    <col min="8" max="8" width="8.8515625" style="0" customWidth="1"/>
    <col min="9" max="9" width="12.42187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5</v>
      </c>
      <c r="H1" s="1" t="s">
        <v>6</v>
      </c>
      <c r="I1" s="3"/>
    </row>
    <row r="2" spans="1:7" ht="12.75">
      <c r="A2" s="2">
        <v>1900</v>
      </c>
      <c r="B2">
        <v>13.3</v>
      </c>
      <c r="C2">
        <v>31.3</v>
      </c>
      <c r="D2">
        <v>9.6</v>
      </c>
      <c r="E2">
        <v>12.2</v>
      </c>
      <c r="F2">
        <v>40.3</v>
      </c>
      <c r="G2">
        <v>202.2</v>
      </c>
    </row>
    <row r="3" spans="1:7" ht="12.75">
      <c r="A3" s="2">
        <v>1901</v>
      </c>
      <c r="B3">
        <v>7.4</v>
      </c>
      <c r="C3">
        <v>27.6</v>
      </c>
      <c r="D3">
        <v>13.6</v>
      </c>
      <c r="E3">
        <v>8.7</v>
      </c>
      <c r="F3">
        <v>33.5</v>
      </c>
      <c r="G3">
        <v>197.2</v>
      </c>
    </row>
    <row r="4" spans="1:7" ht="12.75">
      <c r="A4" s="2">
        <v>1902</v>
      </c>
      <c r="B4">
        <v>9.3</v>
      </c>
      <c r="C4">
        <v>26.4</v>
      </c>
      <c r="D4">
        <v>11.9</v>
      </c>
      <c r="E4">
        <v>12.4</v>
      </c>
      <c r="F4">
        <v>29.8</v>
      </c>
      <c r="G4">
        <v>161.3</v>
      </c>
    </row>
    <row r="5" spans="1:7" ht="12.75">
      <c r="A5" s="2">
        <v>1903</v>
      </c>
      <c r="B5">
        <v>8.8</v>
      </c>
      <c r="C5">
        <v>24.6</v>
      </c>
      <c r="D5">
        <v>12.3</v>
      </c>
      <c r="E5">
        <v>14.3</v>
      </c>
      <c r="F5">
        <v>31.1</v>
      </c>
      <c r="G5">
        <v>169.3</v>
      </c>
    </row>
    <row r="6" spans="1:7" ht="12.75">
      <c r="A6" s="2">
        <v>1904</v>
      </c>
      <c r="B6">
        <v>11.3</v>
      </c>
      <c r="C6">
        <v>23.9</v>
      </c>
      <c r="D6">
        <v>11.6</v>
      </c>
      <c r="E6">
        <v>5.8</v>
      </c>
      <c r="F6">
        <v>29.3</v>
      </c>
      <c r="G6">
        <v>192.1</v>
      </c>
    </row>
    <row r="7" spans="1:7" ht="12.75">
      <c r="A7" s="2">
        <v>1905</v>
      </c>
      <c r="B7">
        <v>7.4</v>
      </c>
      <c r="C7">
        <v>22.4</v>
      </c>
      <c r="D7">
        <v>6.8</v>
      </c>
      <c r="E7">
        <v>8.9</v>
      </c>
      <c r="F7">
        <v>23.5</v>
      </c>
      <c r="G7">
        <v>169.3</v>
      </c>
    </row>
    <row r="8" spans="1:7" ht="12.75">
      <c r="A8" s="2">
        <v>1906</v>
      </c>
      <c r="B8">
        <v>12.9</v>
      </c>
      <c r="C8">
        <v>30.9</v>
      </c>
      <c r="D8">
        <v>7.3</v>
      </c>
      <c r="E8">
        <v>16.1</v>
      </c>
      <c r="F8">
        <v>26.3</v>
      </c>
      <c r="G8">
        <v>156.3</v>
      </c>
    </row>
    <row r="9" spans="1:7" ht="12.75">
      <c r="A9" s="2">
        <v>1907</v>
      </c>
      <c r="B9">
        <v>9.6</v>
      </c>
      <c r="C9">
        <v>28.2</v>
      </c>
      <c r="D9">
        <v>9.3</v>
      </c>
      <c r="E9">
        <v>11.3</v>
      </c>
      <c r="F9">
        <v>24.2</v>
      </c>
      <c r="G9">
        <v>180</v>
      </c>
    </row>
    <row r="10" spans="1:7" ht="12.75">
      <c r="A10" s="2">
        <v>1908</v>
      </c>
      <c r="B10">
        <v>10.6</v>
      </c>
      <c r="C10">
        <v>23.4</v>
      </c>
      <c r="D10">
        <v>12.4</v>
      </c>
      <c r="E10">
        <v>10.7</v>
      </c>
      <c r="F10">
        <v>21.9</v>
      </c>
      <c r="G10">
        <v>150.9</v>
      </c>
    </row>
    <row r="11" spans="1:7" ht="12.75">
      <c r="A11" s="2">
        <v>1909</v>
      </c>
      <c r="B11">
        <v>10</v>
      </c>
      <c r="C11">
        <v>20.2</v>
      </c>
      <c r="D11">
        <v>11.1</v>
      </c>
      <c r="E11">
        <v>10</v>
      </c>
      <c r="F11">
        <v>19.9</v>
      </c>
      <c r="G11">
        <v>148.1</v>
      </c>
    </row>
    <row r="12" spans="1:8" ht="12.75">
      <c r="A12" s="2">
        <v>1910</v>
      </c>
      <c r="B12">
        <v>12.3</v>
      </c>
      <c r="C12">
        <v>23.5</v>
      </c>
      <c r="D12">
        <v>11.6</v>
      </c>
      <c r="E12">
        <v>11.4</v>
      </c>
      <c r="F12">
        <v>21.4</v>
      </c>
      <c r="G12">
        <v>162.1</v>
      </c>
      <c r="H12">
        <v>76.2</v>
      </c>
    </row>
    <row r="13" spans="1:8" ht="12.75">
      <c r="A13" s="2">
        <v>1911</v>
      </c>
      <c r="B13">
        <v>10</v>
      </c>
      <c r="C13">
        <v>21</v>
      </c>
      <c r="D13">
        <v>8.9</v>
      </c>
      <c r="E13">
        <v>11.3</v>
      </c>
      <c r="F13">
        <v>18.9</v>
      </c>
      <c r="G13">
        <v>149.6</v>
      </c>
      <c r="H13">
        <v>74.4</v>
      </c>
    </row>
    <row r="14" spans="1:8" ht="12.75">
      <c r="A14" s="2">
        <v>1912</v>
      </c>
      <c r="B14">
        <v>7</v>
      </c>
      <c r="C14">
        <v>16.5</v>
      </c>
      <c r="D14">
        <v>6.7</v>
      </c>
      <c r="E14">
        <v>9.3</v>
      </c>
      <c r="F14">
        <v>18.2</v>
      </c>
      <c r="G14">
        <v>142.7</v>
      </c>
      <c r="H14">
        <v>77.1</v>
      </c>
    </row>
    <row r="15" spans="1:8" ht="12.75">
      <c r="A15" s="2">
        <v>1913</v>
      </c>
      <c r="B15">
        <v>12.8</v>
      </c>
      <c r="C15">
        <v>17.9</v>
      </c>
      <c r="D15">
        <v>8.7</v>
      </c>
      <c r="E15">
        <v>10</v>
      </c>
      <c r="F15">
        <v>18.9</v>
      </c>
      <c r="G15">
        <v>144.8</v>
      </c>
      <c r="H15">
        <v>79</v>
      </c>
    </row>
    <row r="16" spans="1:8" ht="12.75">
      <c r="A16" s="2">
        <v>1914</v>
      </c>
      <c r="B16">
        <v>6.8</v>
      </c>
      <c r="C16">
        <v>15.5</v>
      </c>
      <c r="D16">
        <v>6.6</v>
      </c>
      <c r="E16">
        <v>10.4</v>
      </c>
      <c r="F16">
        <v>17.9</v>
      </c>
      <c r="G16">
        <v>136.4</v>
      </c>
      <c r="H16">
        <v>79.6</v>
      </c>
    </row>
    <row r="17" spans="1:8" ht="12.75">
      <c r="A17" s="2">
        <v>1915</v>
      </c>
      <c r="B17">
        <v>5.4</v>
      </c>
      <c r="C17">
        <v>12.4</v>
      </c>
      <c r="D17">
        <v>3.6</v>
      </c>
      <c r="E17">
        <v>8.1</v>
      </c>
      <c r="F17">
        <v>15.7</v>
      </c>
      <c r="G17">
        <v>149.1</v>
      </c>
      <c r="H17">
        <v>81.4</v>
      </c>
    </row>
    <row r="18" spans="1:8" ht="12.75">
      <c r="A18" s="2">
        <v>1916</v>
      </c>
      <c r="B18">
        <v>11.1</v>
      </c>
      <c r="C18">
        <v>13.3</v>
      </c>
      <c r="D18">
        <v>3.3</v>
      </c>
      <c r="E18">
        <v>10.2</v>
      </c>
      <c r="F18">
        <v>14.5</v>
      </c>
      <c r="G18">
        <v>164.5</v>
      </c>
      <c r="H18">
        <v>82.1</v>
      </c>
    </row>
    <row r="19" spans="1:8" ht="12.75">
      <c r="A19" s="2">
        <v>1917</v>
      </c>
      <c r="B19">
        <v>14.3</v>
      </c>
      <c r="C19">
        <v>13.5</v>
      </c>
      <c r="D19">
        <v>4.2</v>
      </c>
      <c r="E19">
        <v>10.5</v>
      </c>
      <c r="F19">
        <v>16.6</v>
      </c>
      <c r="G19">
        <v>167.8</v>
      </c>
      <c r="H19">
        <v>82</v>
      </c>
    </row>
    <row r="20" spans="1:8" ht="12.75">
      <c r="A20" s="2">
        <v>1918</v>
      </c>
      <c r="B20">
        <v>10.8</v>
      </c>
      <c r="C20">
        <v>12.6</v>
      </c>
      <c r="D20">
        <v>3</v>
      </c>
      <c r="E20">
        <v>16.9</v>
      </c>
      <c r="F20">
        <v>13.9</v>
      </c>
      <c r="G20">
        <v>587</v>
      </c>
      <c r="H20">
        <v>80.3</v>
      </c>
    </row>
    <row r="21" spans="1:8" ht="12.75">
      <c r="A21" s="2">
        <v>1919</v>
      </c>
      <c r="B21">
        <v>3.9</v>
      </c>
      <c r="C21">
        <v>9.2</v>
      </c>
      <c r="D21">
        <v>2.8</v>
      </c>
      <c r="E21">
        <v>5.5</v>
      </c>
      <c r="F21">
        <v>14.7</v>
      </c>
      <c r="G21">
        <v>222.3</v>
      </c>
      <c r="H21">
        <v>80.5</v>
      </c>
    </row>
    <row r="22" spans="1:8" ht="12.75">
      <c r="A22" s="2">
        <v>1920</v>
      </c>
      <c r="B22">
        <v>8.8</v>
      </c>
      <c r="C22">
        <v>7.8</v>
      </c>
      <c r="D22">
        <v>4.6</v>
      </c>
      <c r="E22">
        <v>12.5</v>
      </c>
      <c r="F22">
        <v>15.3</v>
      </c>
      <c r="G22">
        <v>208</v>
      </c>
      <c r="H22">
        <v>83.2</v>
      </c>
    </row>
    <row r="23" spans="1:8" ht="12.75">
      <c r="A23" s="2">
        <v>1921</v>
      </c>
      <c r="B23">
        <v>4.3</v>
      </c>
      <c r="C23">
        <v>9</v>
      </c>
      <c r="D23">
        <v>5.3</v>
      </c>
      <c r="E23">
        <v>9.1</v>
      </c>
      <c r="F23">
        <v>17.6</v>
      </c>
      <c r="G23">
        <v>99.3</v>
      </c>
      <c r="H23">
        <v>85.6</v>
      </c>
    </row>
    <row r="24" spans="1:8" ht="12.75">
      <c r="A24" s="2">
        <v>1922</v>
      </c>
      <c r="B24">
        <v>4.3</v>
      </c>
      <c r="C24">
        <v>7.4</v>
      </c>
      <c r="D24">
        <v>3.5</v>
      </c>
      <c r="E24">
        <v>5.6</v>
      </c>
      <c r="F24">
        <v>14.6</v>
      </c>
      <c r="G24">
        <v>132.6</v>
      </c>
      <c r="H24">
        <v>86.2</v>
      </c>
    </row>
    <row r="25" spans="1:8" ht="12.75">
      <c r="A25" s="2">
        <v>1923</v>
      </c>
      <c r="B25">
        <v>10.7</v>
      </c>
      <c r="C25">
        <v>6.8</v>
      </c>
      <c r="D25">
        <v>3.5</v>
      </c>
      <c r="E25">
        <v>9.7</v>
      </c>
      <c r="F25">
        <v>12</v>
      </c>
      <c r="G25">
        <v>152.4</v>
      </c>
      <c r="H25">
        <v>88.7</v>
      </c>
    </row>
    <row r="26" spans="1:8" ht="12.75">
      <c r="A26" s="2">
        <v>1924</v>
      </c>
      <c r="B26">
        <v>8.5</v>
      </c>
      <c r="C26">
        <v>6.7</v>
      </c>
      <c r="D26">
        <v>3.1</v>
      </c>
      <c r="E26">
        <v>8.2</v>
      </c>
      <c r="F26">
        <v>9.3</v>
      </c>
      <c r="G26">
        <v>116.7</v>
      </c>
      <c r="H26">
        <v>91.1</v>
      </c>
    </row>
    <row r="27" spans="1:8" ht="12.75">
      <c r="A27" s="2">
        <v>1925</v>
      </c>
      <c r="B27">
        <v>2.3</v>
      </c>
      <c r="C27">
        <v>8</v>
      </c>
      <c r="D27">
        <v>2.7</v>
      </c>
      <c r="E27">
        <v>6.7</v>
      </c>
      <c r="F27">
        <v>7.8</v>
      </c>
      <c r="G27">
        <v>123.4</v>
      </c>
      <c r="H27">
        <v>92.8</v>
      </c>
    </row>
    <row r="28" spans="1:8" ht="12.75">
      <c r="A28" s="2">
        <v>1926</v>
      </c>
      <c r="B28">
        <v>8.2</v>
      </c>
      <c r="C28">
        <v>6.5</v>
      </c>
      <c r="D28">
        <v>2.5</v>
      </c>
      <c r="E28">
        <v>8.9</v>
      </c>
      <c r="F28">
        <v>7.5</v>
      </c>
      <c r="G28">
        <v>145.5</v>
      </c>
      <c r="H28">
        <v>95.1</v>
      </c>
    </row>
    <row r="29" spans="1:8" ht="12.75">
      <c r="A29" s="2">
        <v>1927</v>
      </c>
      <c r="B29">
        <v>4.1</v>
      </c>
      <c r="C29">
        <v>5.5</v>
      </c>
      <c r="D29">
        <v>2.3</v>
      </c>
      <c r="E29">
        <v>6.9</v>
      </c>
      <c r="F29">
        <v>7.8</v>
      </c>
      <c r="G29">
        <v>105.2</v>
      </c>
      <c r="H29">
        <v>95.7</v>
      </c>
    </row>
    <row r="30" spans="1:8" ht="12.75">
      <c r="A30" s="2">
        <v>1928</v>
      </c>
      <c r="B30">
        <v>5.4</v>
      </c>
      <c r="C30">
        <v>4.9</v>
      </c>
      <c r="D30">
        <v>2</v>
      </c>
      <c r="E30">
        <v>5.5</v>
      </c>
      <c r="F30">
        <v>7.2</v>
      </c>
      <c r="G30">
        <v>145.5</v>
      </c>
      <c r="H30">
        <v>96.1</v>
      </c>
    </row>
    <row r="31" spans="1:8" ht="12.75">
      <c r="A31" s="2">
        <v>1929</v>
      </c>
      <c r="B31">
        <v>2.5</v>
      </c>
      <c r="C31">
        <v>4.2</v>
      </c>
      <c r="D31">
        <v>2.1</v>
      </c>
      <c r="E31">
        <v>6.3</v>
      </c>
      <c r="F31">
        <v>6.6</v>
      </c>
      <c r="G31">
        <v>147.2</v>
      </c>
      <c r="H31">
        <v>95.9</v>
      </c>
    </row>
    <row r="32" spans="1:8" ht="12.75">
      <c r="A32" s="2">
        <v>1930</v>
      </c>
      <c r="B32">
        <v>3.2</v>
      </c>
      <c r="C32">
        <v>4.8</v>
      </c>
      <c r="D32">
        <v>1.9</v>
      </c>
      <c r="E32">
        <v>4.8</v>
      </c>
      <c r="F32">
        <v>4.9</v>
      </c>
      <c r="G32">
        <v>102.7</v>
      </c>
      <c r="H32">
        <v>97.3</v>
      </c>
    </row>
    <row r="33" spans="1:8" ht="12.75">
      <c r="A33" s="2">
        <v>1931</v>
      </c>
      <c r="B33">
        <v>3</v>
      </c>
      <c r="C33">
        <v>4.5</v>
      </c>
      <c r="D33">
        <v>2.2</v>
      </c>
      <c r="E33">
        <v>3.9</v>
      </c>
      <c r="F33">
        <v>4.8</v>
      </c>
      <c r="G33">
        <v>107.7</v>
      </c>
      <c r="H33">
        <v>98.9</v>
      </c>
    </row>
    <row r="34" spans="1:8" ht="12.75">
      <c r="A34" s="2">
        <v>1932</v>
      </c>
      <c r="B34">
        <v>1.6</v>
      </c>
      <c r="C34">
        <v>3.7</v>
      </c>
      <c r="D34">
        <v>2.1</v>
      </c>
      <c r="E34">
        <v>4.5</v>
      </c>
      <c r="F34">
        <v>4.5</v>
      </c>
      <c r="G34">
        <v>107.7</v>
      </c>
      <c r="H34">
        <v>102</v>
      </c>
    </row>
    <row r="35" spans="1:8" ht="12.75">
      <c r="A35" s="2">
        <v>1933</v>
      </c>
      <c r="B35">
        <v>2.2</v>
      </c>
      <c r="C35">
        <v>3.6</v>
      </c>
      <c r="D35">
        <v>2</v>
      </c>
      <c r="E35">
        <v>3.5</v>
      </c>
      <c r="F35">
        <v>3.9</v>
      </c>
      <c r="G35">
        <v>95.5</v>
      </c>
      <c r="H35">
        <v>102.2</v>
      </c>
    </row>
    <row r="36" spans="1:8" ht="12.75">
      <c r="A36" s="2">
        <v>1934</v>
      </c>
      <c r="B36">
        <v>5.5</v>
      </c>
      <c r="C36">
        <v>3.3</v>
      </c>
      <c r="D36">
        <v>2</v>
      </c>
      <c r="E36">
        <v>5.9</v>
      </c>
      <c r="F36">
        <v>3.3</v>
      </c>
      <c r="G36">
        <v>96.7</v>
      </c>
      <c r="H36">
        <v>106.2</v>
      </c>
    </row>
    <row r="37" spans="1:8" ht="12.75">
      <c r="A37" s="2">
        <v>1935</v>
      </c>
      <c r="B37">
        <v>3.1</v>
      </c>
      <c r="C37">
        <v>2.8</v>
      </c>
      <c r="D37">
        <v>2.1</v>
      </c>
      <c r="E37">
        <v>3.7</v>
      </c>
      <c r="F37">
        <v>3.1</v>
      </c>
      <c r="G37">
        <v>104</v>
      </c>
      <c r="H37">
        <v>107.9</v>
      </c>
    </row>
    <row r="38" spans="1:8" ht="12.75">
      <c r="A38" s="2">
        <v>1936</v>
      </c>
      <c r="B38">
        <v>1</v>
      </c>
      <c r="C38">
        <v>2.5</v>
      </c>
      <c r="D38">
        <v>1.9</v>
      </c>
      <c r="E38">
        <v>2.1</v>
      </c>
      <c r="F38">
        <v>2.4</v>
      </c>
      <c r="G38">
        <v>119.3</v>
      </c>
      <c r="H38">
        <v>111</v>
      </c>
    </row>
    <row r="39" spans="1:8" ht="12.75">
      <c r="A39" s="2">
        <v>1937</v>
      </c>
      <c r="B39">
        <v>1.2</v>
      </c>
      <c r="C39">
        <v>2.1</v>
      </c>
      <c r="D39">
        <v>1.4</v>
      </c>
      <c r="E39">
        <v>3.9</v>
      </c>
      <c r="F39">
        <v>2</v>
      </c>
      <c r="G39">
        <v>114.5</v>
      </c>
      <c r="H39">
        <v>112</v>
      </c>
    </row>
    <row r="40" spans="1:8" ht="12.75">
      <c r="A40" s="2">
        <v>1938</v>
      </c>
      <c r="B40">
        <v>2.5</v>
      </c>
      <c r="C40">
        <v>1.9</v>
      </c>
      <c r="D40">
        <v>0.9</v>
      </c>
      <c r="E40">
        <v>3.7</v>
      </c>
      <c r="F40">
        <v>2</v>
      </c>
      <c r="G40">
        <v>80.2</v>
      </c>
      <c r="H40">
        <v>114.6</v>
      </c>
    </row>
    <row r="41" spans="1:8" ht="12.75">
      <c r="A41" s="2">
        <v>1939</v>
      </c>
      <c r="B41">
        <v>0.9</v>
      </c>
      <c r="C41">
        <v>1.5</v>
      </c>
      <c r="D41">
        <v>2.2</v>
      </c>
      <c r="E41">
        <v>2.3</v>
      </c>
      <c r="F41">
        <v>1.5</v>
      </c>
      <c r="G41">
        <v>70.8</v>
      </c>
      <c r="H41">
        <v>118.3</v>
      </c>
    </row>
    <row r="42" spans="1:8" ht="12.75">
      <c r="A42" s="2">
        <v>1940</v>
      </c>
      <c r="B42">
        <v>0.5</v>
      </c>
      <c r="C42">
        <v>1</v>
      </c>
      <c r="D42">
        <v>1.8</v>
      </c>
      <c r="E42">
        <v>2.2</v>
      </c>
      <c r="F42">
        <v>1.1</v>
      </c>
      <c r="G42">
        <v>65.6</v>
      </c>
      <c r="H42">
        <v>120.8</v>
      </c>
    </row>
    <row r="43" spans="1:8" ht="12.75">
      <c r="A43" s="2">
        <v>1941</v>
      </c>
      <c r="B43">
        <v>1.6</v>
      </c>
      <c r="C43">
        <v>0.8</v>
      </c>
      <c r="D43">
        <v>1.4</v>
      </c>
      <c r="E43">
        <v>2.8</v>
      </c>
      <c r="F43">
        <v>1</v>
      </c>
      <c r="G43">
        <v>60.6</v>
      </c>
      <c r="H43">
        <v>121</v>
      </c>
    </row>
    <row r="44" spans="1:8" ht="12.75">
      <c r="A44" s="2">
        <v>1942</v>
      </c>
      <c r="B44">
        <v>0.9</v>
      </c>
      <c r="C44">
        <v>0.5</v>
      </c>
      <c r="D44">
        <v>1.2</v>
      </c>
      <c r="E44">
        <v>1.9</v>
      </c>
      <c r="F44">
        <v>1</v>
      </c>
      <c r="G44">
        <v>50.5</v>
      </c>
      <c r="H44">
        <v>123.3</v>
      </c>
    </row>
    <row r="45" spans="1:8" ht="12.75">
      <c r="A45" s="2">
        <v>1943</v>
      </c>
      <c r="B45">
        <v>0.9</v>
      </c>
      <c r="C45">
        <v>0.5</v>
      </c>
      <c r="D45">
        <v>1.2</v>
      </c>
      <c r="E45">
        <v>2.5</v>
      </c>
      <c r="F45">
        <v>0.9</v>
      </c>
      <c r="G45">
        <v>62.2</v>
      </c>
      <c r="H45">
        <v>125.4</v>
      </c>
    </row>
    <row r="46" spans="1:8" ht="12.75">
      <c r="A46" s="2">
        <v>1944</v>
      </c>
      <c r="B46">
        <v>1.4</v>
      </c>
      <c r="C46">
        <v>0.4</v>
      </c>
      <c r="D46">
        <v>1</v>
      </c>
      <c r="E46">
        <v>1.4</v>
      </c>
      <c r="F46">
        <v>0.9</v>
      </c>
      <c r="G46">
        <v>57.6</v>
      </c>
      <c r="H46">
        <v>130</v>
      </c>
    </row>
    <row r="47" spans="1:8" ht="12.75">
      <c r="A47" s="2">
        <v>1945</v>
      </c>
      <c r="B47">
        <v>0.2</v>
      </c>
      <c r="C47">
        <v>0.4</v>
      </c>
      <c r="D47">
        <v>0.9</v>
      </c>
      <c r="E47">
        <v>1.3</v>
      </c>
      <c r="F47">
        <v>1.2</v>
      </c>
      <c r="G47">
        <v>47</v>
      </c>
      <c r="H47">
        <v>135.2</v>
      </c>
    </row>
    <row r="48" spans="1:8" ht="12.75">
      <c r="A48" s="2">
        <v>1946</v>
      </c>
      <c r="B48">
        <v>0.9</v>
      </c>
      <c r="C48">
        <v>0.2</v>
      </c>
      <c r="D48">
        <v>0.6</v>
      </c>
      <c r="E48">
        <v>0.9</v>
      </c>
      <c r="F48">
        <v>0.9</v>
      </c>
      <c r="G48">
        <v>40.3</v>
      </c>
      <c r="H48">
        <v>131.2</v>
      </c>
    </row>
    <row r="49" spans="1:8" ht="12.75">
      <c r="A49" s="2">
        <v>1947</v>
      </c>
      <c r="B49">
        <v>0.3</v>
      </c>
      <c r="C49">
        <v>0.2</v>
      </c>
      <c r="D49">
        <v>0.4</v>
      </c>
      <c r="E49">
        <v>1.4</v>
      </c>
      <c r="F49">
        <v>0.6</v>
      </c>
      <c r="G49">
        <v>38.7</v>
      </c>
      <c r="H49">
        <v>133.6</v>
      </c>
    </row>
    <row r="50" spans="1:8" ht="12.75">
      <c r="A50" s="2">
        <v>1948</v>
      </c>
      <c r="B50">
        <v>0.6</v>
      </c>
      <c r="C50">
        <v>0.1</v>
      </c>
      <c r="D50">
        <v>0.4</v>
      </c>
      <c r="E50">
        <v>0.8</v>
      </c>
      <c r="F50">
        <v>0.4</v>
      </c>
      <c r="G50">
        <v>34.2</v>
      </c>
      <c r="H50">
        <v>136.2</v>
      </c>
    </row>
    <row r="51" spans="1:8" ht="12.75">
      <c r="A51" s="2">
        <v>1949</v>
      </c>
      <c r="B51">
        <v>0.6</v>
      </c>
      <c r="C51">
        <v>0.1</v>
      </c>
      <c r="D51">
        <v>0.3</v>
      </c>
      <c r="E51">
        <v>0.5</v>
      </c>
      <c r="F51">
        <v>0.4</v>
      </c>
      <c r="G51">
        <v>30</v>
      </c>
      <c r="H51">
        <v>138.9</v>
      </c>
    </row>
    <row r="52" spans="1:8" ht="12.75">
      <c r="A52" s="2">
        <v>1950</v>
      </c>
      <c r="B52">
        <v>0.3</v>
      </c>
      <c r="D52">
        <v>0.2</v>
      </c>
      <c r="E52">
        <v>0.7</v>
      </c>
      <c r="F52">
        <v>0.3</v>
      </c>
      <c r="G52">
        <v>31.3</v>
      </c>
      <c r="H52">
        <v>139.8</v>
      </c>
    </row>
    <row r="53" spans="1:8" ht="12.75">
      <c r="A53" s="2">
        <v>1951</v>
      </c>
      <c r="B53">
        <v>0.4</v>
      </c>
      <c r="D53">
        <v>0.2</v>
      </c>
      <c r="E53">
        <v>0.6</v>
      </c>
      <c r="F53">
        <v>0.2</v>
      </c>
      <c r="G53">
        <v>31.4</v>
      </c>
      <c r="H53">
        <v>140.5</v>
      </c>
    </row>
    <row r="54" spans="1:8" ht="12.75">
      <c r="A54" s="2">
        <v>1952</v>
      </c>
      <c r="B54">
        <v>0.4</v>
      </c>
      <c r="D54">
        <v>0.2</v>
      </c>
      <c r="E54">
        <v>0.3</v>
      </c>
      <c r="F54">
        <v>0.1</v>
      </c>
      <c r="G54">
        <v>29.7</v>
      </c>
      <c r="H54">
        <v>143.3</v>
      </c>
    </row>
    <row r="55" spans="1:8" ht="12.75">
      <c r="A55" s="2">
        <v>1953</v>
      </c>
      <c r="B55">
        <v>0.3</v>
      </c>
      <c r="D55">
        <v>0.2</v>
      </c>
      <c r="E55">
        <v>0.2</v>
      </c>
      <c r="F55">
        <v>0.1</v>
      </c>
      <c r="G55">
        <v>33</v>
      </c>
      <c r="H55">
        <v>144.7</v>
      </c>
    </row>
    <row r="56" spans="1:8" ht="12.75">
      <c r="A56" s="2">
        <v>1954</v>
      </c>
      <c r="B56">
        <v>0.3</v>
      </c>
      <c r="D56">
        <v>0.2</v>
      </c>
      <c r="E56">
        <v>0.2</v>
      </c>
      <c r="F56">
        <v>0.1</v>
      </c>
      <c r="G56">
        <v>25.4</v>
      </c>
      <c r="H56">
        <v>145.6</v>
      </c>
    </row>
    <row r="57" spans="1:8" ht="12.75">
      <c r="A57" s="2">
        <v>1955</v>
      </c>
      <c r="B57">
        <v>0.2</v>
      </c>
      <c r="D57">
        <v>0.1</v>
      </c>
      <c r="E57">
        <v>0.3</v>
      </c>
      <c r="F57">
        <v>0.1</v>
      </c>
      <c r="G57">
        <v>27.1</v>
      </c>
      <c r="H57">
        <v>146.5</v>
      </c>
    </row>
    <row r="58" spans="1:8" ht="12.75">
      <c r="A58" s="2">
        <v>1956</v>
      </c>
      <c r="B58">
        <v>0.3</v>
      </c>
      <c r="D58">
        <v>0.1</v>
      </c>
      <c r="E58">
        <v>0.2</v>
      </c>
      <c r="F58">
        <v>0.1</v>
      </c>
      <c r="G58">
        <v>28.2</v>
      </c>
      <c r="H58">
        <v>147.9</v>
      </c>
    </row>
    <row r="59" spans="1:8" ht="12.75">
      <c r="A59" s="2">
        <v>1957</v>
      </c>
      <c r="B59">
        <v>0.2</v>
      </c>
      <c r="D59">
        <v>0.1</v>
      </c>
      <c r="E59">
        <v>0.1</v>
      </c>
      <c r="F59">
        <v>0</v>
      </c>
      <c r="G59">
        <v>35.8</v>
      </c>
      <c r="H59">
        <v>148.7</v>
      </c>
    </row>
    <row r="60" spans="1:8" ht="12.75">
      <c r="A60" s="2">
        <v>1958</v>
      </c>
      <c r="B60">
        <v>0.3</v>
      </c>
      <c r="D60">
        <v>0.1</v>
      </c>
      <c r="E60">
        <v>0.1</v>
      </c>
      <c r="F60">
        <v>0</v>
      </c>
      <c r="G60">
        <v>33.2</v>
      </c>
      <c r="H60">
        <v>146.9</v>
      </c>
    </row>
    <row r="61" spans="1:8" ht="12.75">
      <c r="A61" s="2">
        <v>1959</v>
      </c>
      <c r="B61">
        <v>0.2</v>
      </c>
      <c r="D61">
        <v>0.1</v>
      </c>
      <c r="E61">
        <v>0.2</v>
      </c>
      <c r="F61">
        <v>0</v>
      </c>
      <c r="G61">
        <v>31.2</v>
      </c>
      <c r="H61">
        <v>147.3</v>
      </c>
    </row>
    <row r="62" spans="1:8" ht="12.75">
      <c r="A62" s="2">
        <v>1960</v>
      </c>
      <c r="B62">
        <v>0.2</v>
      </c>
      <c r="D62">
        <v>0.1</v>
      </c>
      <c r="E62">
        <v>0.1</v>
      </c>
      <c r="F62">
        <v>0</v>
      </c>
      <c r="G62">
        <v>37.3</v>
      </c>
      <c r="H62">
        <v>149.2</v>
      </c>
    </row>
    <row r="63" spans="1:8" ht="12.75">
      <c r="A63" s="2">
        <v>1961</v>
      </c>
      <c r="B63">
        <v>0.2</v>
      </c>
      <c r="D63">
        <v>0.1</v>
      </c>
      <c r="E63">
        <v>0</v>
      </c>
      <c r="F63">
        <v>0</v>
      </c>
      <c r="G63">
        <v>30.1</v>
      </c>
      <c r="H63">
        <v>149.4</v>
      </c>
    </row>
    <row r="64" spans="1:8" ht="12.75">
      <c r="A64" s="2">
        <v>1962</v>
      </c>
      <c r="B64">
        <v>0.2</v>
      </c>
      <c r="D64">
        <v>0.1</v>
      </c>
      <c r="E64">
        <v>0</v>
      </c>
      <c r="F64">
        <v>0</v>
      </c>
      <c r="G64">
        <v>32.3</v>
      </c>
      <c r="H64">
        <v>149.9</v>
      </c>
    </row>
    <row r="65" spans="1:8" ht="12.75">
      <c r="A65" s="2">
        <v>1963</v>
      </c>
      <c r="B65">
        <v>0.2</v>
      </c>
      <c r="D65">
        <v>0.1</v>
      </c>
      <c r="E65">
        <v>0.1</v>
      </c>
      <c r="F65">
        <v>0</v>
      </c>
      <c r="G65">
        <v>37.5</v>
      </c>
      <c r="H65">
        <v>151.3</v>
      </c>
    </row>
    <row r="66" spans="1:8" ht="12.75">
      <c r="A66" s="2">
        <v>1964</v>
      </c>
      <c r="B66">
        <v>0.2</v>
      </c>
      <c r="D66">
        <v>0</v>
      </c>
      <c r="E66">
        <v>0</v>
      </c>
      <c r="F66">
        <v>0</v>
      </c>
      <c r="G66">
        <v>31.1</v>
      </c>
      <c r="H66">
        <v>151.3</v>
      </c>
    </row>
    <row r="67" spans="1:8" ht="12.75">
      <c r="A67" s="2">
        <v>1965</v>
      </c>
      <c r="B67">
        <v>0.1</v>
      </c>
      <c r="D67">
        <v>0</v>
      </c>
      <c r="E67">
        <v>0</v>
      </c>
      <c r="F67">
        <v>0</v>
      </c>
      <c r="G67">
        <v>31.9</v>
      </c>
      <c r="H67">
        <v>153.5</v>
      </c>
    </row>
    <row r="68" spans="1:8" ht="12.75">
      <c r="A68" s="2">
        <v>1966</v>
      </c>
      <c r="B68">
        <v>0.1</v>
      </c>
      <c r="D68">
        <v>0</v>
      </c>
      <c r="E68">
        <v>0</v>
      </c>
      <c r="F68">
        <v>0</v>
      </c>
      <c r="G68">
        <v>32.5</v>
      </c>
      <c r="H68">
        <v>155.1</v>
      </c>
    </row>
    <row r="69" spans="1:8" ht="12.75">
      <c r="A69" s="2">
        <v>1967</v>
      </c>
      <c r="B69">
        <v>0</v>
      </c>
      <c r="D69">
        <v>0</v>
      </c>
      <c r="E69">
        <v>0</v>
      </c>
      <c r="F69">
        <v>0</v>
      </c>
      <c r="G69">
        <v>28.8</v>
      </c>
      <c r="H69">
        <v>157.2</v>
      </c>
    </row>
    <row r="70" spans="1:8" ht="12.75">
      <c r="A70" s="2">
        <v>1968</v>
      </c>
      <c r="B70">
        <v>0</v>
      </c>
      <c r="D70">
        <v>0</v>
      </c>
      <c r="E70">
        <v>0</v>
      </c>
      <c r="G70">
        <v>36.9</v>
      </c>
      <c r="H70">
        <v>159.8</v>
      </c>
    </row>
    <row r="71" spans="1:8" ht="12.75">
      <c r="A71" s="2">
        <v>1969</v>
      </c>
      <c r="B71">
        <v>0</v>
      </c>
      <c r="D71">
        <v>0</v>
      </c>
      <c r="E71">
        <v>0</v>
      </c>
      <c r="G71">
        <v>33.9</v>
      </c>
      <c r="H71">
        <v>160.4</v>
      </c>
    </row>
    <row r="72" spans="1:8" ht="12.75">
      <c r="A72" s="2">
        <v>1970</v>
      </c>
      <c r="B72">
        <v>0</v>
      </c>
      <c r="D72">
        <v>0</v>
      </c>
      <c r="E72">
        <v>0</v>
      </c>
      <c r="G72">
        <v>30.9</v>
      </c>
      <c r="H72">
        <v>162.8</v>
      </c>
    </row>
    <row r="73" spans="1:8" ht="12.75">
      <c r="A73" s="2">
        <v>1971</v>
      </c>
      <c r="B73">
        <v>0</v>
      </c>
      <c r="D73">
        <v>0</v>
      </c>
      <c r="E73">
        <v>0</v>
      </c>
      <c r="G73">
        <v>27.7</v>
      </c>
      <c r="H73">
        <v>163.6</v>
      </c>
    </row>
    <row r="74" spans="1:8" ht="12.75">
      <c r="A74" s="2">
        <v>1972</v>
      </c>
      <c r="B74">
        <v>0</v>
      </c>
      <c r="D74">
        <v>0</v>
      </c>
      <c r="E74">
        <v>0</v>
      </c>
      <c r="G74">
        <v>30.1</v>
      </c>
      <c r="H74">
        <v>166</v>
      </c>
    </row>
    <row r="75" spans="1:8" ht="12.75">
      <c r="A75" s="2">
        <v>1973</v>
      </c>
      <c r="B75">
        <v>0</v>
      </c>
      <c r="D75">
        <v>0</v>
      </c>
      <c r="E75">
        <v>0</v>
      </c>
      <c r="G75">
        <v>29.8</v>
      </c>
      <c r="H75">
        <v>167.3</v>
      </c>
    </row>
    <row r="76" spans="1:8" ht="12.75">
      <c r="A76" s="2">
        <v>1974</v>
      </c>
      <c r="B76">
        <v>0</v>
      </c>
      <c r="D76">
        <v>0</v>
      </c>
      <c r="E76">
        <v>0</v>
      </c>
      <c r="G76">
        <v>25.9</v>
      </c>
      <c r="H76">
        <v>170.5</v>
      </c>
    </row>
    <row r="77" spans="1:8" ht="12.75">
      <c r="A77" s="2">
        <v>1975</v>
      </c>
      <c r="B77">
        <v>0</v>
      </c>
      <c r="D77">
        <v>0</v>
      </c>
      <c r="E77">
        <v>0</v>
      </c>
      <c r="G77">
        <v>26.1</v>
      </c>
      <c r="H77">
        <v>171.7</v>
      </c>
    </row>
    <row r="78" spans="1:8" ht="12.75">
      <c r="A78" s="2">
        <v>1976</v>
      </c>
      <c r="B78">
        <v>0</v>
      </c>
      <c r="D78">
        <v>0</v>
      </c>
      <c r="E78">
        <v>0</v>
      </c>
      <c r="G78">
        <v>28.8</v>
      </c>
      <c r="H78">
        <v>175.8</v>
      </c>
    </row>
    <row r="79" spans="1:8" ht="12.75">
      <c r="A79" s="2">
        <v>1979</v>
      </c>
      <c r="B79">
        <v>0</v>
      </c>
      <c r="G79">
        <v>20.1</v>
      </c>
      <c r="H79">
        <v>179.6</v>
      </c>
    </row>
    <row r="80" spans="1:8" ht="12.75">
      <c r="A80" s="2">
        <v>1980</v>
      </c>
      <c r="B80">
        <v>0</v>
      </c>
      <c r="G80">
        <v>24.1</v>
      </c>
      <c r="H80">
        <v>183.9</v>
      </c>
    </row>
    <row r="81" spans="1:8" ht="12.75">
      <c r="A81" s="2">
        <v>1981</v>
      </c>
      <c r="B81">
        <v>0</v>
      </c>
      <c r="G81">
        <v>23.4</v>
      </c>
      <c r="H81">
        <v>184</v>
      </c>
    </row>
    <row r="82" spans="1:8" ht="12.75">
      <c r="A82" s="2">
        <v>1982</v>
      </c>
      <c r="B82">
        <v>0</v>
      </c>
      <c r="G82">
        <v>21.1</v>
      </c>
      <c r="H82">
        <v>187.2</v>
      </c>
    </row>
    <row r="83" spans="1:8" ht="12.75">
      <c r="A83" s="2">
        <v>1983</v>
      </c>
      <c r="B83">
        <v>0</v>
      </c>
      <c r="G83">
        <v>23.9</v>
      </c>
      <c r="H83">
        <v>189.3</v>
      </c>
    </row>
    <row r="84" spans="1:8" ht="12.75">
      <c r="A84" s="2">
        <v>1984</v>
      </c>
      <c r="B84">
        <v>0</v>
      </c>
      <c r="G84">
        <v>24.9</v>
      </c>
      <c r="H84">
        <v>191.8</v>
      </c>
    </row>
    <row r="85" spans="1:8" ht="12.75">
      <c r="A85" s="2">
        <v>1985</v>
      </c>
      <c r="B85">
        <v>0</v>
      </c>
      <c r="G85">
        <v>28.3</v>
      </c>
      <c r="H85">
        <v>193.3</v>
      </c>
    </row>
    <row r="86" spans="1:8" ht="12.75">
      <c r="A86" s="2">
        <v>1986</v>
      </c>
      <c r="B86">
        <v>0</v>
      </c>
      <c r="G86">
        <v>29</v>
      </c>
      <c r="H86">
        <v>194.7</v>
      </c>
    </row>
    <row r="87" spans="1:8" ht="12.75">
      <c r="A87" s="2">
        <v>1987</v>
      </c>
      <c r="B87">
        <v>0</v>
      </c>
      <c r="G87">
        <v>28.4</v>
      </c>
      <c r="H87">
        <v>195.9</v>
      </c>
    </row>
    <row r="89" ht="12.75">
      <c r="B89" t="s">
        <v>23</v>
      </c>
    </row>
    <row r="90" ht="12.75">
      <c r="B90" t="s">
        <v>27</v>
      </c>
    </row>
    <row r="92" ht="12.75">
      <c r="B92" s="6" t="s">
        <v>8</v>
      </c>
    </row>
    <row r="93" ht="12.75">
      <c r="B93" s="4" t="s">
        <v>9</v>
      </c>
    </row>
    <row r="94" ht="12.75">
      <c r="B94" s="4" t="s">
        <v>10</v>
      </c>
    </row>
    <row r="95" ht="12.75">
      <c r="B95" s="4" t="s">
        <v>11</v>
      </c>
    </row>
    <row r="96" ht="12.75">
      <c r="B96" s="4" t="s">
        <v>12</v>
      </c>
    </row>
    <row r="97" ht="12.75">
      <c r="B97" s="4" t="s">
        <v>13</v>
      </c>
    </row>
    <row r="98" ht="12.75">
      <c r="B98" s="4" t="s">
        <v>14</v>
      </c>
    </row>
    <row r="99" ht="12.75">
      <c r="B99" s="4" t="s">
        <v>15</v>
      </c>
    </row>
    <row r="100" ht="12.75">
      <c r="B100" s="4" t="s">
        <v>16</v>
      </c>
    </row>
    <row r="101" ht="12.75">
      <c r="B101" s="4" t="s">
        <v>17</v>
      </c>
    </row>
    <row r="102" ht="12.75">
      <c r="B102" s="4" t="s">
        <v>18</v>
      </c>
    </row>
    <row r="103" ht="12.75">
      <c r="B103" s="4" t="s">
        <v>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horizontalDpi="200" verticalDpi="2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1">
      <selection activeCell="K23" sqref="K23"/>
    </sheetView>
  </sheetViews>
  <sheetFormatPr defaultColWidth="9.140625" defaultRowHeight="12.75"/>
  <cols>
    <col min="2" max="2" width="9.421875" style="0" customWidth="1"/>
    <col min="4" max="4" width="13.57421875" style="0" customWidth="1"/>
    <col min="5" max="5" width="16.140625" style="0" customWidth="1"/>
    <col min="6" max="6" width="10.7109375" style="0" customWidth="1"/>
    <col min="7" max="7" width="17.00390625" style="0" customWidth="1"/>
    <col min="9" max="9" width="9.421875" style="0" customWidth="1"/>
    <col min="10" max="10" width="13.57421875" style="0" customWidth="1"/>
    <col min="11" max="11" width="16.140625" style="0" customWidth="1"/>
    <col min="12" max="12" width="10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24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7</v>
      </c>
      <c r="M1" s="3"/>
    </row>
    <row r="2" spans="1:12" ht="12.75">
      <c r="A2" s="2">
        <v>1838</v>
      </c>
      <c r="G2" s="7">
        <v>15312256</v>
      </c>
      <c r="H2" s="8">
        <f>(B2/G2)*100000</f>
        <v>0</v>
      </c>
      <c r="I2" s="8"/>
      <c r="J2" s="8">
        <f>(D2/G2)*100000</f>
        <v>0</v>
      </c>
      <c r="K2" s="8">
        <f>(E2/G2)*100000</f>
        <v>0</v>
      </c>
      <c r="L2" s="8">
        <f>(F2/G2)*100000</f>
        <v>0</v>
      </c>
    </row>
    <row r="3" spans="1:12" ht="12.75">
      <c r="A3" s="2">
        <v>1839</v>
      </c>
      <c r="G3" s="7">
        <v>15515296</v>
      </c>
      <c r="H3" s="8">
        <f>(B3/G3)*100000</f>
        <v>0</v>
      </c>
      <c r="I3" s="8"/>
      <c r="J3" s="8">
        <f>(D3/G3)*100000</f>
        <v>0</v>
      </c>
      <c r="K3" s="8">
        <f>(E3/G3)*100000</f>
        <v>0</v>
      </c>
      <c r="L3" s="8">
        <f>(F3/G3)*100000</f>
        <v>0</v>
      </c>
    </row>
    <row r="4" spans="1:12" ht="12.75">
      <c r="A4" s="2">
        <v>1840</v>
      </c>
      <c r="G4" s="7">
        <v>15721029</v>
      </c>
      <c r="H4" s="8">
        <f>(B4/G4)*100000</f>
        <v>0</v>
      </c>
      <c r="I4" s="8"/>
      <c r="J4" s="8">
        <f>(D4/G4)*100000</f>
        <v>0</v>
      </c>
      <c r="K4" s="8">
        <f>(E4/G4)*100000</f>
        <v>0</v>
      </c>
      <c r="L4" s="8">
        <f>(F4/G4)*100000</f>
        <v>0</v>
      </c>
    </row>
    <row r="5" spans="1:12" ht="12.75">
      <c r="A5" s="2">
        <v>1841</v>
      </c>
      <c r="G5" s="7">
        <v>15929492</v>
      </c>
      <c r="H5" s="8">
        <f>(B5/G5)*100000</f>
        <v>0</v>
      </c>
      <c r="I5" s="8"/>
      <c r="J5" s="8">
        <f>(D5/G5)*100000</f>
        <v>0</v>
      </c>
      <c r="K5" s="8">
        <f>(E5/G5)*100000</f>
        <v>0</v>
      </c>
      <c r="L5" s="8">
        <f>(F5/G5)*100000</f>
        <v>0</v>
      </c>
    </row>
    <row r="6" spans="1:12" ht="12.75">
      <c r="A6" s="2">
        <v>1842</v>
      </c>
      <c r="G6" s="7">
        <v>16123793</v>
      </c>
      <c r="H6" s="8">
        <f>(B6/G6)*100000</f>
        <v>0</v>
      </c>
      <c r="I6" s="8"/>
      <c r="J6" s="8">
        <f>(D6/G6)*100000</f>
        <v>0</v>
      </c>
      <c r="K6" s="8">
        <f>(E6/G6)*100000</f>
        <v>0</v>
      </c>
      <c r="L6" s="8">
        <f>(F6/G6)*100000</f>
        <v>0</v>
      </c>
    </row>
    <row r="7" spans="1:12" ht="12.75">
      <c r="A7" s="2">
        <v>1843</v>
      </c>
      <c r="G7" s="7">
        <v>16320479</v>
      </c>
      <c r="H7" s="8">
        <f>(B7/G7)*100000</f>
        <v>0</v>
      </c>
      <c r="I7" s="8"/>
      <c r="J7" s="8">
        <f>(D7/G7)*100000</f>
        <v>0</v>
      </c>
      <c r="K7" s="8">
        <f>(E7/G7)*100000</f>
        <v>0</v>
      </c>
      <c r="L7" s="8">
        <f>(F7/G7)*100000</f>
        <v>0</v>
      </c>
    </row>
    <row r="8" spans="1:12" ht="12.75">
      <c r="A8" s="2">
        <v>1844</v>
      </c>
      <c r="G8" s="7">
        <v>16519565</v>
      </c>
      <c r="H8" s="8">
        <f>(B8/G8)*100000</f>
        <v>0</v>
      </c>
      <c r="I8" s="8"/>
      <c r="J8" s="8">
        <f>(D8/G8)*100000</f>
        <v>0</v>
      </c>
      <c r="K8" s="8">
        <f>(E8/G8)*100000</f>
        <v>0</v>
      </c>
      <c r="L8" s="8">
        <f>(F8/G8)*100000</f>
        <v>0</v>
      </c>
    </row>
    <row r="9" spans="1:12" ht="12.75">
      <c r="A9" s="2">
        <v>1845</v>
      </c>
      <c r="G9" s="7">
        <v>16721081</v>
      </c>
      <c r="H9" s="8">
        <f>(B9/G9)*100000</f>
        <v>0</v>
      </c>
      <c r="I9" s="8"/>
      <c r="J9" s="8">
        <f>(D9/G9)*100000</f>
        <v>0</v>
      </c>
      <c r="K9" s="8">
        <f>(E9/G9)*100000</f>
        <v>0</v>
      </c>
      <c r="L9" s="8">
        <f>(F9/G9)*100000</f>
        <v>0</v>
      </c>
    </row>
    <row r="10" spans="1:12" ht="12.75">
      <c r="A10" s="2">
        <v>1846</v>
      </c>
      <c r="G10" s="7">
        <v>16925051</v>
      </c>
      <c r="H10" s="8">
        <f>(B10/G10)*100000</f>
        <v>0</v>
      </c>
      <c r="I10" s="8"/>
      <c r="J10" s="8">
        <f>(D10/G10)*100000</f>
        <v>0</v>
      </c>
      <c r="K10" s="8">
        <f>(E10/G10)*100000</f>
        <v>0</v>
      </c>
      <c r="L10" s="8">
        <f>(F10/G10)*100000</f>
        <v>0</v>
      </c>
    </row>
    <row r="11" spans="1:12" ht="12.75">
      <c r="A11" s="2">
        <v>1847</v>
      </c>
      <c r="G11" s="7">
        <v>17131512</v>
      </c>
      <c r="H11" s="8">
        <f>(B11/G11)*100000</f>
        <v>0</v>
      </c>
      <c r="I11" s="8"/>
      <c r="J11" s="8">
        <f>(D11/G11)*100000</f>
        <v>0</v>
      </c>
      <c r="K11" s="8">
        <f>(E11/G11)*100000</f>
        <v>0</v>
      </c>
      <c r="L11" s="8">
        <f>(F11/G11)*100000</f>
        <v>0</v>
      </c>
    </row>
    <row r="12" spans="1:12" ht="12.75">
      <c r="A12" s="2">
        <v>1848</v>
      </c>
      <c r="G12" s="7">
        <v>17340492</v>
      </c>
      <c r="H12" s="8">
        <f>(B12/G12)*100000</f>
        <v>0</v>
      </c>
      <c r="I12" s="8"/>
      <c r="J12" s="8">
        <f>(D12/G12)*100000</f>
        <v>0</v>
      </c>
      <c r="K12" s="8">
        <f>(E12/G12)*100000</f>
        <v>0</v>
      </c>
      <c r="L12" s="8">
        <f>(F12/G12)*100000</f>
        <v>0</v>
      </c>
    </row>
    <row r="13" spans="1:12" ht="12.75">
      <c r="A13" s="2">
        <v>1849</v>
      </c>
      <c r="G13" s="7">
        <v>17552020</v>
      </c>
      <c r="H13" s="8">
        <f>(B13/G13)*100000</f>
        <v>0</v>
      </c>
      <c r="I13" s="8"/>
      <c r="J13" s="8">
        <f>(D13/G13)*100000</f>
        <v>0</v>
      </c>
      <c r="K13" s="8">
        <f>(E13/G13)*100000</f>
        <v>0</v>
      </c>
      <c r="L13" s="8">
        <f>(F13/G13)*100000</f>
        <v>0</v>
      </c>
    </row>
    <row r="14" spans="1:12" ht="12.75">
      <c r="A14" s="2">
        <v>1850</v>
      </c>
      <c r="B14">
        <v>7082</v>
      </c>
      <c r="D14">
        <v>13371</v>
      </c>
      <c r="E14">
        <v>7770</v>
      </c>
      <c r="G14" s="7">
        <v>17766129</v>
      </c>
      <c r="H14" s="8">
        <f>(B14/G14)*100000</f>
        <v>39.86236956851996</v>
      </c>
      <c r="I14" s="8"/>
      <c r="J14" s="8">
        <f>(D14/G14)*100000</f>
        <v>75.26118942398763</v>
      </c>
      <c r="K14" s="8">
        <f>(E14/G14)*100000</f>
        <v>43.73490702448463</v>
      </c>
      <c r="L14" s="8">
        <f>(F14/G14)*100000</f>
        <v>0</v>
      </c>
    </row>
    <row r="15" spans="1:12" ht="12.75">
      <c r="A15" s="2">
        <v>1851</v>
      </c>
      <c r="B15">
        <v>9370</v>
      </c>
      <c r="D15">
        <v>13634</v>
      </c>
      <c r="E15">
        <v>7905</v>
      </c>
      <c r="G15" s="7">
        <v>17982849</v>
      </c>
      <c r="H15" s="8">
        <f>(B15/G15)*100000</f>
        <v>52.10520312993786</v>
      </c>
      <c r="I15" s="8"/>
      <c r="J15" s="8">
        <f>(D15/G15)*100000</f>
        <v>75.81668510923936</v>
      </c>
      <c r="K15" s="8">
        <f>(E15/G15)*100000</f>
        <v>43.95855184014502</v>
      </c>
      <c r="L15" s="8">
        <f>(F15/G15)*100000</f>
        <v>0</v>
      </c>
    </row>
    <row r="16" spans="1:12" ht="12.75">
      <c r="A16" s="2">
        <v>1852</v>
      </c>
      <c r="B16">
        <v>5846</v>
      </c>
      <c r="D16">
        <v>18887</v>
      </c>
      <c r="E16">
        <v>8022</v>
      </c>
      <c r="G16" s="7">
        <v>18205627</v>
      </c>
      <c r="H16" s="8">
        <f>(B16/G16)*100000</f>
        <v>32.11095119107955</v>
      </c>
      <c r="I16" s="8"/>
      <c r="J16" s="8">
        <f>(D16/G16)*100000</f>
        <v>103.74265055523767</v>
      </c>
      <c r="K16" s="8">
        <f>(E16/G16)*100000</f>
        <v>44.06329976990081</v>
      </c>
      <c r="L16" s="8">
        <f>(F16/G16)*100000</f>
        <v>0</v>
      </c>
    </row>
    <row r="17" spans="1:12" ht="12.75">
      <c r="A17" s="2">
        <v>1853</v>
      </c>
      <c r="B17">
        <v>4895</v>
      </c>
      <c r="D17">
        <v>15699</v>
      </c>
      <c r="E17">
        <v>11200</v>
      </c>
      <c r="G17" s="7">
        <v>18403313</v>
      </c>
      <c r="H17" s="8">
        <f>(B17/G17)*100000</f>
        <v>26.598471699090265</v>
      </c>
      <c r="I17" s="8"/>
      <c r="J17" s="8">
        <f>(D17/G17)*100000</f>
        <v>85.30529258509053</v>
      </c>
      <c r="K17" s="8">
        <f>(E17/G17)*100000</f>
        <v>60.8586073605334</v>
      </c>
      <c r="L17" s="8">
        <f>(F17/G17)*100000</f>
        <v>0</v>
      </c>
    </row>
    <row r="18" spans="1:12" ht="12.75">
      <c r="A18" s="2">
        <v>1854</v>
      </c>
      <c r="B18">
        <v>9277</v>
      </c>
      <c r="D18">
        <v>18528</v>
      </c>
      <c r="E18">
        <v>9770</v>
      </c>
      <c r="G18" s="7">
        <v>18618760</v>
      </c>
      <c r="H18" s="8">
        <f>(B18/G18)*100000</f>
        <v>49.8260893851148</v>
      </c>
      <c r="I18" s="8"/>
      <c r="J18" s="8">
        <f>(D18/G18)*100000</f>
        <v>99.51253466933352</v>
      </c>
      <c r="K18" s="8">
        <f>(E18/G18)*100000</f>
        <v>52.47395637518289</v>
      </c>
      <c r="L18" s="8">
        <f>(F18/G18)*100000</f>
        <v>0</v>
      </c>
    </row>
    <row r="19" spans="1:12" ht="12.75">
      <c r="A19" s="2">
        <v>1855</v>
      </c>
      <c r="B19">
        <v>7354</v>
      </c>
      <c r="D19">
        <v>17314</v>
      </c>
      <c r="E19">
        <v>10185</v>
      </c>
      <c r="G19" s="7">
        <v>18786914</v>
      </c>
      <c r="H19" s="8">
        <f>(B19/G19)*100000</f>
        <v>39.144268185823385</v>
      </c>
      <c r="I19" s="8"/>
      <c r="J19" s="8">
        <f>(D19/G19)*100000</f>
        <v>92.15989384951675</v>
      </c>
      <c r="K19" s="8">
        <f>(E19/G19)*100000</f>
        <v>54.21326780971052</v>
      </c>
      <c r="L19" s="8">
        <f>(F19/G19)*100000</f>
        <v>0</v>
      </c>
    </row>
    <row r="20" spans="1:12" ht="12.75">
      <c r="A20" s="2">
        <v>1856</v>
      </c>
      <c r="B20">
        <v>7124</v>
      </c>
      <c r="D20">
        <v>14160</v>
      </c>
      <c r="E20">
        <v>9225</v>
      </c>
      <c r="G20" s="7">
        <v>19045187</v>
      </c>
      <c r="H20" s="8">
        <f>(B20/G20)*100000</f>
        <v>37.405776063002165</v>
      </c>
      <c r="I20" s="8"/>
      <c r="J20" s="8">
        <f>(D20/G20)*100000</f>
        <v>74.34949312915646</v>
      </c>
      <c r="K20" s="8">
        <f>(E20/G20)*100000</f>
        <v>48.437434612744944</v>
      </c>
      <c r="L20" s="8">
        <f>(F20/G20)*100000</f>
        <v>0</v>
      </c>
    </row>
    <row r="21" spans="1:12" ht="12.75">
      <c r="A21" s="2">
        <v>1857</v>
      </c>
      <c r="B21">
        <v>5969</v>
      </c>
      <c r="D21">
        <v>14229</v>
      </c>
      <c r="E21">
        <v>10138</v>
      </c>
      <c r="G21" s="7">
        <v>19304897</v>
      </c>
      <c r="H21" s="8">
        <f>(B21/G21)*100000</f>
        <v>30.919615888134494</v>
      </c>
      <c r="I21" s="8"/>
      <c r="J21" s="8">
        <f>(D21/G21)*100000</f>
        <v>73.70668696134457</v>
      </c>
      <c r="K21" s="8">
        <f>(E21/G21)*100000</f>
        <v>52.51517270462515</v>
      </c>
      <c r="L21" s="8">
        <f>(F21/G21)*100000</f>
        <v>0</v>
      </c>
    </row>
    <row r="22" spans="1:12" ht="12.75">
      <c r="A22" s="2">
        <v>1858</v>
      </c>
      <c r="B22">
        <v>9271</v>
      </c>
      <c r="D22">
        <v>30317</v>
      </c>
      <c r="E22">
        <v>11648</v>
      </c>
      <c r="G22" s="7">
        <v>19523103</v>
      </c>
      <c r="H22" s="8">
        <f>(B22/G22)*100000</f>
        <v>47.487328218265304</v>
      </c>
      <c r="I22" s="8"/>
      <c r="J22" s="8">
        <f>(D22/G22)*100000</f>
        <v>155.28781464708763</v>
      </c>
      <c r="K22" s="8">
        <f>(E22/G22)*100000</f>
        <v>59.662646865101316</v>
      </c>
      <c r="L22" s="8">
        <f>(F22/G22)*100000</f>
        <v>0</v>
      </c>
    </row>
    <row r="23" spans="1:11" ht="12.75">
      <c r="A23" s="2">
        <v>1859</v>
      </c>
      <c r="H23">
        <v>49</v>
      </c>
      <c r="J23">
        <v>102.1</v>
      </c>
      <c r="K23">
        <v>46</v>
      </c>
    </row>
    <row r="24" spans="1:11" ht="12.75">
      <c r="A24" s="2">
        <v>1860</v>
      </c>
      <c r="H24">
        <v>48.7</v>
      </c>
      <c r="J24">
        <v>49.3</v>
      </c>
      <c r="K24">
        <v>43.6</v>
      </c>
    </row>
    <row r="25" spans="1:11" ht="12.75">
      <c r="A25" s="2">
        <v>1861</v>
      </c>
      <c r="H25">
        <v>45.5</v>
      </c>
      <c r="J25">
        <v>45.6</v>
      </c>
      <c r="K25">
        <v>61.9</v>
      </c>
    </row>
    <row r="26" spans="1:11" ht="12.75">
      <c r="A26" s="2">
        <v>1862</v>
      </c>
      <c r="H26">
        <v>48.7</v>
      </c>
      <c r="J26">
        <v>73.8</v>
      </c>
      <c r="K26">
        <v>61</v>
      </c>
    </row>
    <row r="27" spans="1:11" ht="12.75">
      <c r="A27" s="2">
        <v>1863</v>
      </c>
      <c r="H27">
        <v>55.8</v>
      </c>
      <c r="J27">
        <v>149.8</v>
      </c>
      <c r="K27">
        <v>55.4</v>
      </c>
    </row>
    <row r="28" spans="1:11" ht="12.75">
      <c r="A28" s="2">
        <v>1864</v>
      </c>
      <c r="H28">
        <v>40.4</v>
      </c>
      <c r="J28">
        <v>144.3</v>
      </c>
      <c r="K28">
        <v>41.6</v>
      </c>
    </row>
    <row r="29" spans="1:11" ht="12.75">
      <c r="A29" s="2">
        <v>1865</v>
      </c>
      <c r="H29">
        <v>41.2</v>
      </c>
      <c r="J29">
        <v>85.2</v>
      </c>
      <c r="K29">
        <v>41.6</v>
      </c>
    </row>
    <row r="30" spans="1:11" ht="12.75">
      <c r="A30" s="2">
        <v>1866</v>
      </c>
      <c r="H30">
        <v>52.1</v>
      </c>
      <c r="J30">
        <v>55.6</v>
      </c>
      <c r="K30">
        <v>75.1</v>
      </c>
    </row>
    <row r="31" spans="1:11" ht="12.75">
      <c r="A31" s="2">
        <v>1867</v>
      </c>
      <c r="H31">
        <v>81</v>
      </c>
      <c r="J31">
        <v>58</v>
      </c>
      <c r="K31">
        <v>55.9</v>
      </c>
    </row>
    <row r="32" spans="1:11" ht="12.75">
      <c r="A32" s="2">
        <v>1868</v>
      </c>
      <c r="H32">
        <v>54.1</v>
      </c>
      <c r="J32">
        <v>102</v>
      </c>
      <c r="K32">
        <v>43</v>
      </c>
    </row>
    <row r="33" spans="1:11" ht="12.75">
      <c r="A33" s="2">
        <v>1869</v>
      </c>
      <c r="H33">
        <v>47.5</v>
      </c>
      <c r="J33">
        <v>127.5</v>
      </c>
      <c r="K33">
        <v>50.3</v>
      </c>
    </row>
    <row r="34" spans="1:11" ht="12.75">
      <c r="A34" s="2">
        <v>1870</v>
      </c>
      <c r="H34">
        <v>33</v>
      </c>
      <c r="J34">
        <v>146.1</v>
      </c>
      <c r="K34">
        <v>53.4</v>
      </c>
    </row>
    <row r="35" spans="1:11" ht="12.75">
      <c r="A35" s="2">
        <v>1871</v>
      </c>
      <c r="H35">
        <v>40.8</v>
      </c>
      <c r="J35">
        <v>81.5</v>
      </c>
      <c r="K35">
        <v>45.5</v>
      </c>
    </row>
    <row r="36" spans="1:11" ht="12.75">
      <c r="A36" s="2">
        <v>1872</v>
      </c>
      <c r="H36">
        <v>36.8</v>
      </c>
      <c r="J36">
        <v>51.5</v>
      </c>
      <c r="K36">
        <v>59.6</v>
      </c>
    </row>
    <row r="37" spans="1:11" ht="12.75">
      <c r="A37" s="2">
        <v>1873</v>
      </c>
      <c r="H37">
        <v>31.6</v>
      </c>
      <c r="J37">
        <v>56.2</v>
      </c>
      <c r="K37">
        <v>41.1</v>
      </c>
    </row>
    <row r="38" spans="1:11" ht="12.75">
      <c r="A38" s="2">
        <v>1874</v>
      </c>
      <c r="H38">
        <v>51.7</v>
      </c>
      <c r="J38">
        <v>105</v>
      </c>
      <c r="K38">
        <v>48.7</v>
      </c>
    </row>
    <row r="39" spans="1:11" ht="12.75">
      <c r="A39" s="2">
        <v>1875</v>
      </c>
      <c r="H39">
        <v>25.7</v>
      </c>
      <c r="J39">
        <v>85.1</v>
      </c>
      <c r="K39">
        <v>59.4</v>
      </c>
    </row>
    <row r="40" spans="1:11" ht="12.75">
      <c r="A40" s="2">
        <v>1876</v>
      </c>
      <c r="H40">
        <v>40.8</v>
      </c>
      <c r="J40">
        <v>69.1</v>
      </c>
      <c r="K40">
        <v>43.2</v>
      </c>
    </row>
    <row r="41" spans="1:11" ht="12.75">
      <c r="A41" s="2">
        <v>1877</v>
      </c>
      <c r="H41">
        <v>36.6</v>
      </c>
      <c r="J41">
        <v>58.5</v>
      </c>
      <c r="K41">
        <v>46</v>
      </c>
    </row>
    <row r="42" spans="1:11" ht="12.75">
      <c r="A42" s="2">
        <v>1878</v>
      </c>
      <c r="H42">
        <v>31</v>
      </c>
      <c r="J42">
        <v>75.3</v>
      </c>
      <c r="K42">
        <v>71</v>
      </c>
    </row>
    <row r="43" spans="1:11" ht="12.75">
      <c r="A43" s="2">
        <v>1879</v>
      </c>
      <c r="H43">
        <v>36.2</v>
      </c>
      <c r="J43">
        <v>69.4</v>
      </c>
      <c r="K43">
        <v>50.3</v>
      </c>
    </row>
    <row r="44" spans="1:11" ht="12.75">
      <c r="A44" s="2">
        <v>1880</v>
      </c>
      <c r="H44">
        <v>47.8</v>
      </c>
      <c r="J44">
        <v>67.5</v>
      </c>
      <c r="K44">
        <v>53</v>
      </c>
    </row>
    <row r="45" spans="1:11" ht="12.75">
      <c r="A45" s="2">
        <v>1881</v>
      </c>
      <c r="H45">
        <v>28</v>
      </c>
      <c r="J45">
        <v>54.8</v>
      </c>
      <c r="K45">
        <v>41.5</v>
      </c>
    </row>
    <row r="46" spans="1:11" ht="12.75">
      <c r="A46" s="2">
        <v>1882</v>
      </c>
      <c r="H46">
        <v>48.3</v>
      </c>
      <c r="J46">
        <v>52.1</v>
      </c>
      <c r="K46">
        <v>57.9</v>
      </c>
    </row>
    <row r="47" spans="1:11" ht="12.75">
      <c r="A47" s="2">
        <v>1883</v>
      </c>
      <c r="H47">
        <v>35</v>
      </c>
      <c r="J47">
        <v>47.5</v>
      </c>
      <c r="K47">
        <v>39.3</v>
      </c>
    </row>
    <row r="48" spans="1:11" ht="12.75">
      <c r="A48" s="2">
        <v>1884</v>
      </c>
      <c r="H48">
        <v>41.9</v>
      </c>
      <c r="J48">
        <v>40.2</v>
      </c>
      <c r="K48">
        <v>42.5</v>
      </c>
    </row>
    <row r="49" spans="1:11" ht="12.75">
      <c r="A49" s="2">
        <v>1885</v>
      </c>
      <c r="H49">
        <v>58.3</v>
      </c>
      <c r="J49">
        <v>23.3</v>
      </c>
      <c r="K49">
        <v>48.1</v>
      </c>
    </row>
    <row r="50" spans="1:11" ht="12.75">
      <c r="A50" s="2">
        <v>1886</v>
      </c>
      <c r="H50">
        <v>43.6</v>
      </c>
      <c r="J50">
        <v>21.8</v>
      </c>
      <c r="K50">
        <v>47</v>
      </c>
    </row>
    <row r="51" spans="1:11" ht="12.75">
      <c r="A51" s="2">
        <v>1887</v>
      </c>
      <c r="H51">
        <v>60.2</v>
      </c>
      <c r="J51">
        <v>28.2</v>
      </c>
      <c r="K51">
        <v>40.4</v>
      </c>
    </row>
    <row r="52" spans="1:11" ht="12.75">
      <c r="A52" s="2">
        <v>1888</v>
      </c>
      <c r="H52">
        <v>34.7</v>
      </c>
      <c r="J52">
        <v>22.6</v>
      </c>
      <c r="K52">
        <v>48.6</v>
      </c>
    </row>
    <row r="53" spans="1:11" ht="12.75">
      <c r="A53" s="2">
        <v>1889</v>
      </c>
      <c r="H53">
        <v>51.8</v>
      </c>
      <c r="J53">
        <v>23.5</v>
      </c>
      <c r="K53">
        <v>43</v>
      </c>
    </row>
    <row r="54" spans="1:11" ht="12.75">
      <c r="A54" s="2">
        <v>1890</v>
      </c>
      <c r="H54">
        <v>43.9</v>
      </c>
      <c r="J54">
        <v>24.2</v>
      </c>
      <c r="K54">
        <v>47.8</v>
      </c>
    </row>
    <row r="55" ht="12.75">
      <c r="A55" s="2">
        <v>1891</v>
      </c>
    </row>
    <row r="56" ht="12.75">
      <c r="A56" s="2">
        <v>1892</v>
      </c>
    </row>
    <row r="57" ht="12.75">
      <c r="A57" s="2">
        <v>1893</v>
      </c>
    </row>
    <row r="58" ht="12.75">
      <c r="A58" s="2">
        <v>1894</v>
      </c>
    </row>
    <row r="59" ht="12.75">
      <c r="A59" s="2">
        <v>1895</v>
      </c>
    </row>
    <row r="60" ht="12.75">
      <c r="A60" s="2">
        <v>1896</v>
      </c>
    </row>
    <row r="61" ht="12.75">
      <c r="A61" s="2">
        <v>1897</v>
      </c>
    </row>
    <row r="62" ht="12.75">
      <c r="A62" s="2">
        <v>1898</v>
      </c>
    </row>
    <row r="63" ht="12.75">
      <c r="A63" s="2">
        <v>1898</v>
      </c>
    </row>
    <row r="64" ht="12.75">
      <c r="A64" s="2">
        <v>1899</v>
      </c>
    </row>
    <row r="65" ht="12.75">
      <c r="A65" s="2">
        <v>1900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7"/>
  <sheetViews>
    <sheetView tabSelected="1" workbookViewId="0" topLeftCell="B1">
      <selection activeCell="B1" sqref="B1"/>
    </sheetView>
  </sheetViews>
  <sheetFormatPr defaultColWidth="9.140625" defaultRowHeight="12.75"/>
  <cols>
    <col min="2" max="2" width="9.421875" style="0" customWidth="1"/>
    <col min="3" max="3" width="13.57421875" style="0" customWidth="1"/>
    <col min="4" max="4" width="16.140625" style="0" customWidth="1"/>
  </cols>
  <sheetData>
    <row r="1" spans="1:4" ht="12.75">
      <c r="A1" s="1" t="s">
        <v>0</v>
      </c>
      <c r="B1" s="1" t="s">
        <v>1</v>
      </c>
      <c r="C1" s="1" t="s">
        <v>3</v>
      </c>
      <c r="D1" s="1" t="s">
        <v>4</v>
      </c>
    </row>
    <row r="2" spans="1:4" ht="12.75">
      <c r="A2" s="2">
        <v>1850</v>
      </c>
      <c r="B2" s="8">
        <f>('Deaths England 1800s'!B14/'Deaths England 1800s'!G14)*100000</f>
        <v>39.86236956851996</v>
      </c>
      <c r="C2" s="8">
        <f>('Deaths England 1800s'!D14/'Deaths England 1800s'!G14)*100000</f>
        <v>75.26118942398763</v>
      </c>
      <c r="D2" s="8">
        <f>('Deaths England 1800s'!E14/'Deaths England 1800s'!G14)*100000</f>
        <v>43.73490702448463</v>
      </c>
    </row>
    <row r="3" spans="1:4" ht="12.75">
      <c r="A3" s="2">
        <v>1851</v>
      </c>
      <c r="B3" s="8">
        <f>('Deaths England 1800s'!B15/'Deaths England 1800s'!G15)*100000</f>
        <v>52.10520312993786</v>
      </c>
      <c r="C3" s="8">
        <f>('Deaths England 1800s'!D15/'Deaths England 1800s'!G15)*100000</f>
        <v>75.81668510923936</v>
      </c>
      <c r="D3" s="8">
        <f>('Deaths England 1800s'!E15/'Deaths England 1800s'!G15)*100000</f>
        <v>43.95855184014502</v>
      </c>
    </row>
    <row r="4" spans="1:4" ht="12.75">
      <c r="A4" s="2">
        <v>1852</v>
      </c>
      <c r="B4" s="8">
        <f>('Deaths England 1800s'!B16/'Deaths England 1800s'!G16)*100000</f>
        <v>32.11095119107955</v>
      </c>
      <c r="C4" s="8">
        <f>('Deaths England 1800s'!D16/'Deaths England 1800s'!G16)*100000</f>
        <v>103.74265055523767</v>
      </c>
      <c r="D4" s="8">
        <f>('Deaths England 1800s'!E16/'Deaths England 1800s'!G16)*100000</f>
        <v>44.06329976990081</v>
      </c>
    </row>
    <row r="5" spans="1:4" ht="12.75">
      <c r="A5" s="2">
        <v>1853</v>
      </c>
      <c r="B5" s="8">
        <f>('Deaths England 1800s'!B17/'Deaths England 1800s'!G17)*100000</f>
        <v>26.598471699090265</v>
      </c>
      <c r="C5" s="8">
        <f>('Deaths England 1800s'!D17/'Deaths England 1800s'!G17)*100000</f>
        <v>85.30529258509053</v>
      </c>
      <c r="D5" s="8">
        <f>('Deaths England 1800s'!E17/'Deaths England 1800s'!G17)*100000</f>
        <v>60.8586073605334</v>
      </c>
    </row>
    <row r="6" spans="1:4" ht="12.75">
      <c r="A6" s="2">
        <v>1854</v>
      </c>
      <c r="B6" s="8">
        <f>('Deaths England 1800s'!B18/'Deaths England 1800s'!G18)*100000</f>
        <v>49.8260893851148</v>
      </c>
      <c r="C6" s="8">
        <f>('Deaths England 1800s'!D18/'Deaths England 1800s'!G18)*100000</f>
        <v>99.51253466933352</v>
      </c>
      <c r="D6" s="8">
        <f>('Deaths England 1800s'!E18/'Deaths England 1800s'!G18)*100000</f>
        <v>52.47395637518289</v>
      </c>
    </row>
    <row r="7" spans="1:4" ht="12.75">
      <c r="A7" s="2">
        <v>1855</v>
      </c>
      <c r="B7" s="8">
        <f>('Deaths England 1800s'!B19/'Deaths England 1800s'!G19)*100000</f>
        <v>39.144268185823385</v>
      </c>
      <c r="C7" s="8">
        <f>('Deaths England 1800s'!D19/'Deaths England 1800s'!G19)*100000</f>
        <v>92.15989384951675</v>
      </c>
      <c r="D7" s="8">
        <f>('Deaths England 1800s'!E19/'Deaths England 1800s'!G19)*100000</f>
        <v>54.21326780971052</v>
      </c>
    </row>
    <row r="8" spans="1:4" ht="12.75">
      <c r="A8" s="2">
        <v>1856</v>
      </c>
      <c r="B8" s="8">
        <f>('Deaths England 1800s'!B20/'Deaths England 1800s'!G20)*100000</f>
        <v>37.405776063002165</v>
      </c>
      <c r="C8" s="8">
        <f>('Deaths England 1800s'!D20/'Deaths England 1800s'!G20)*100000</f>
        <v>74.34949312915646</v>
      </c>
      <c r="D8" s="8">
        <f>('Deaths England 1800s'!E20/'Deaths England 1800s'!G20)*100000</f>
        <v>48.437434612744944</v>
      </c>
    </row>
    <row r="9" spans="1:4" ht="12.75">
      <c r="A9" s="2">
        <v>1857</v>
      </c>
      <c r="B9" s="8">
        <f>('Deaths England 1800s'!B21/'Deaths England 1800s'!G21)*100000</f>
        <v>30.919615888134494</v>
      </c>
      <c r="C9" s="8">
        <f>('Deaths England 1800s'!D21/'Deaths England 1800s'!G21)*100000</f>
        <v>73.70668696134457</v>
      </c>
      <c r="D9" s="8">
        <f>('Deaths England 1800s'!E21/'Deaths England 1800s'!G21)*100000</f>
        <v>52.51517270462515</v>
      </c>
    </row>
    <row r="10" spans="1:4" ht="12.75">
      <c r="A10" s="2">
        <v>1858</v>
      </c>
      <c r="B10" s="8">
        <f>('Deaths England 1800s'!B22/'Deaths England 1800s'!G22)*100000</f>
        <v>47.487328218265304</v>
      </c>
      <c r="C10" s="8">
        <f>('Deaths England 1800s'!D22/'Deaths England 1800s'!G22)*100000</f>
        <v>155.28781464708763</v>
      </c>
      <c r="D10" s="8">
        <f>('Deaths England 1800s'!E22/'Deaths England 1800s'!G22)*100000</f>
        <v>59.662646865101316</v>
      </c>
    </row>
    <row r="11" spans="1:4" ht="12.75">
      <c r="A11" s="2">
        <v>1859</v>
      </c>
      <c r="B11">
        <f>'Deaths England 1800s'!H23</f>
        <v>49</v>
      </c>
      <c r="C11">
        <f>'Deaths England 1800s'!J23</f>
        <v>102.1</v>
      </c>
      <c r="D11">
        <f>'Deaths England 1800s'!K23</f>
        <v>46</v>
      </c>
    </row>
    <row r="12" spans="1:4" ht="12.75">
      <c r="A12" s="2">
        <v>1860</v>
      </c>
      <c r="B12">
        <f>'Deaths England 1800s'!H24</f>
        <v>48.7</v>
      </c>
      <c r="C12">
        <f>'Deaths England 1800s'!J24</f>
        <v>49.3</v>
      </c>
      <c r="D12">
        <f>'Deaths England 1800s'!K24</f>
        <v>43.6</v>
      </c>
    </row>
    <row r="13" spans="1:4" ht="12.75">
      <c r="A13" s="2">
        <v>1861</v>
      </c>
      <c r="B13">
        <f>'Deaths England 1800s'!H25</f>
        <v>45.5</v>
      </c>
      <c r="C13">
        <f>'Deaths England 1800s'!J25</f>
        <v>45.6</v>
      </c>
      <c r="D13">
        <f>'Deaths England 1800s'!K25</f>
        <v>61.9</v>
      </c>
    </row>
    <row r="14" spans="1:4" ht="12.75">
      <c r="A14" s="2">
        <v>1862</v>
      </c>
      <c r="B14">
        <f>'Deaths England 1800s'!H26</f>
        <v>48.7</v>
      </c>
      <c r="C14">
        <f>'Deaths England 1800s'!J26</f>
        <v>73.8</v>
      </c>
      <c r="D14">
        <f>'Deaths England 1800s'!K26</f>
        <v>61</v>
      </c>
    </row>
    <row r="15" spans="1:4" ht="12.75">
      <c r="A15" s="2">
        <v>1863</v>
      </c>
      <c r="B15">
        <f>'Deaths England 1800s'!H27</f>
        <v>55.8</v>
      </c>
      <c r="C15">
        <f>'Deaths England 1800s'!J27</f>
        <v>149.8</v>
      </c>
      <c r="D15">
        <f>'Deaths England 1800s'!K27</f>
        <v>55.4</v>
      </c>
    </row>
    <row r="16" spans="1:4" ht="12.75">
      <c r="A16" s="2">
        <v>1864</v>
      </c>
      <c r="B16">
        <f>'Deaths England 1800s'!H28</f>
        <v>40.4</v>
      </c>
      <c r="C16">
        <f>'Deaths England 1800s'!J28</f>
        <v>144.3</v>
      </c>
      <c r="D16">
        <f>'Deaths England 1800s'!K28</f>
        <v>41.6</v>
      </c>
    </row>
    <row r="17" spans="1:4" ht="12.75">
      <c r="A17" s="2">
        <v>1865</v>
      </c>
      <c r="B17">
        <f>'Deaths England 1800s'!H29</f>
        <v>41.2</v>
      </c>
      <c r="C17">
        <f>'Deaths England 1800s'!J29</f>
        <v>85.2</v>
      </c>
      <c r="D17">
        <f>'Deaths England 1800s'!K29</f>
        <v>41.6</v>
      </c>
    </row>
    <row r="18" spans="1:4" ht="12.75">
      <c r="A18" s="2">
        <v>1866</v>
      </c>
      <c r="B18">
        <f>'Deaths England 1800s'!H30</f>
        <v>52.1</v>
      </c>
      <c r="C18">
        <f>'Deaths England 1800s'!J30</f>
        <v>55.6</v>
      </c>
      <c r="D18">
        <f>'Deaths England 1800s'!K30</f>
        <v>75.1</v>
      </c>
    </row>
    <row r="19" spans="1:4" ht="12.75">
      <c r="A19" s="2">
        <v>1867</v>
      </c>
      <c r="B19">
        <f>'Deaths England 1800s'!H31</f>
        <v>81</v>
      </c>
      <c r="C19">
        <f>'Deaths England 1800s'!J31</f>
        <v>58</v>
      </c>
      <c r="D19">
        <f>'Deaths England 1800s'!K31</f>
        <v>55.9</v>
      </c>
    </row>
    <row r="20" spans="1:4" ht="12.75">
      <c r="A20" s="2">
        <v>1868</v>
      </c>
      <c r="B20">
        <f>'Deaths England 1800s'!H32</f>
        <v>54.1</v>
      </c>
      <c r="C20">
        <f>'Deaths England 1800s'!J32</f>
        <v>102</v>
      </c>
      <c r="D20">
        <f>'Deaths England 1800s'!K32</f>
        <v>43</v>
      </c>
    </row>
    <row r="21" spans="1:4" ht="12.75">
      <c r="A21" s="2">
        <v>1869</v>
      </c>
      <c r="B21">
        <f>'Deaths England 1800s'!H33</f>
        <v>47.5</v>
      </c>
      <c r="C21">
        <f>'Deaths England 1800s'!J33</f>
        <v>127.5</v>
      </c>
      <c r="D21">
        <f>'Deaths England 1800s'!K33</f>
        <v>50.3</v>
      </c>
    </row>
    <row r="22" spans="1:4" ht="12.75">
      <c r="A22" s="2">
        <v>1870</v>
      </c>
      <c r="B22">
        <f>'Deaths England 1800s'!H34</f>
        <v>33</v>
      </c>
      <c r="C22">
        <f>'Deaths England 1800s'!J34</f>
        <v>146.1</v>
      </c>
      <c r="D22">
        <f>'Deaths England 1800s'!K34</f>
        <v>53.4</v>
      </c>
    </row>
    <row r="23" spans="1:4" ht="12.75">
      <c r="A23" s="2">
        <v>1871</v>
      </c>
      <c r="B23">
        <f>'Deaths England 1800s'!H35</f>
        <v>40.8</v>
      </c>
      <c r="C23">
        <f>'Deaths England 1800s'!J35</f>
        <v>81.5</v>
      </c>
      <c r="D23">
        <f>'Deaths England 1800s'!K35</f>
        <v>45.5</v>
      </c>
    </row>
    <row r="24" spans="1:4" ht="12.75">
      <c r="A24" s="2">
        <v>1872</v>
      </c>
      <c r="B24">
        <f>'Deaths England 1800s'!H36</f>
        <v>36.8</v>
      </c>
      <c r="C24">
        <f>'Deaths England 1800s'!J36</f>
        <v>51.5</v>
      </c>
      <c r="D24">
        <f>'Deaths England 1800s'!K36</f>
        <v>59.6</v>
      </c>
    </row>
    <row r="25" spans="1:4" ht="12.75">
      <c r="A25" s="2">
        <v>1873</v>
      </c>
      <c r="B25">
        <f>'Deaths England 1800s'!H37</f>
        <v>31.6</v>
      </c>
      <c r="C25">
        <f>'Deaths England 1800s'!J37</f>
        <v>56.2</v>
      </c>
      <c r="D25">
        <f>'Deaths England 1800s'!K37</f>
        <v>41.1</v>
      </c>
    </row>
    <row r="26" spans="1:4" ht="12.75">
      <c r="A26" s="2">
        <v>1874</v>
      </c>
      <c r="B26">
        <f>'Deaths England 1800s'!H38</f>
        <v>51.7</v>
      </c>
      <c r="C26">
        <f>'Deaths England 1800s'!J38</f>
        <v>105</v>
      </c>
      <c r="D26">
        <f>'Deaths England 1800s'!K38</f>
        <v>48.7</v>
      </c>
    </row>
    <row r="27" spans="1:4" ht="12.75">
      <c r="A27" s="2">
        <v>1875</v>
      </c>
      <c r="B27">
        <f>'Deaths England 1800s'!H39</f>
        <v>25.7</v>
      </c>
      <c r="C27">
        <f>'Deaths England 1800s'!J39</f>
        <v>85.1</v>
      </c>
      <c r="D27">
        <f>'Deaths England 1800s'!K39</f>
        <v>59.4</v>
      </c>
    </row>
    <row r="28" spans="1:4" ht="12.75">
      <c r="A28" s="2">
        <v>1876</v>
      </c>
      <c r="B28">
        <f>'Deaths England 1800s'!H40</f>
        <v>40.8</v>
      </c>
      <c r="C28">
        <f>'Deaths England 1800s'!J40</f>
        <v>69.1</v>
      </c>
      <c r="D28">
        <f>'Deaths England 1800s'!K40</f>
        <v>43.2</v>
      </c>
    </row>
    <row r="29" spans="1:4" ht="12.75">
      <c r="A29" s="2">
        <v>1877</v>
      </c>
      <c r="B29">
        <f>'Deaths England 1800s'!H41</f>
        <v>36.6</v>
      </c>
      <c r="C29">
        <f>'Deaths England 1800s'!J41</f>
        <v>58.5</v>
      </c>
      <c r="D29">
        <f>'Deaths England 1800s'!K41</f>
        <v>46</v>
      </c>
    </row>
    <row r="30" spans="1:4" ht="12.75">
      <c r="A30" s="2">
        <v>1878</v>
      </c>
      <c r="B30">
        <f>'Deaths England 1800s'!H42</f>
        <v>31</v>
      </c>
      <c r="C30">
        <f>'Deaths England 1800s'!J42</f>
        <v>75.3</v>
      </c>
      <c r="D30">
        <f>'Deaths England 1800s'!K42</f>
        <v>71</v>
      </c>
    </row>
    <row r="31" spans="1:4" ht="12.75">
      <c r="A31" s="2">
        <v>1879</v>
      </c>
      <c r="B31">
        <f>'Deaths England 1800s'!H43</f>
        <v>36.2</v>
      </c>
      <c r="C31">
        <f>'Deaths England 1800s'!J43</f>
        <v>69.4</v>
      </c>
      <c r="D31">
        <f>'Deaths England 1800s'!K43</f>
        <v>50.3</v>
      </c>
    </row>
    <row r="32" spans="1:4" ht="12.75">
      <c r="A32" s="2">
        <v>1880</v>
      </c>
      <c r="B32">
        <f>'Deaths England 1800s'!H44</f>
        <v>47.8</v>
      </c>
      <c r="C32">
        <f>'Deaths England 1800s'!J44</f>
        <v>67.5</v>
      </c>
      <c r="D32">
        <f>'Deaths England 1800s'!K44</f>
        <v>53</v>
      </c>
    </row>
    <row r="33" spans="1:4" ht="12.75">
      <c r="A33" s="2">
        <v>1881</v>
      </c>
      <c r="B33">
        <f>'Deaths England 1800s'!H45</f>
        <v>28</v>
      </c>
      <c r="C33">
        <f>'Deaths England 1800s'!J45</f>
        <v>54.8</v>
      </c>
      <c r="D33">
        <f>'Deaths England 1800s'!K45</f>
        <v>41.5</v>
      </c>
    </row>
    <row r="34" spans="1:4" ht="12.75">
      <c r="A34" s="2">
        <v>1882</v>
      </c>
      <c r="B34">
        <f>'Deaths England 1800s'!H46</f>
        <v>48.3</v>
      </c>
      <c r="C34">
        <f>'Deaths England 1800s'!J46</f>
        <v>52.1</v>
      </c>
      <c r="D34">
        <f>'Deaths England 1800s'!K46</f>
        <v>57.9</v>
      </c>
    </row>
    <row r="35" spans="1:4" ht="12.75">
      <c r="A35" s="2">
        <v>1883</v>
      </c>
      <c r="B35">
        <f>'Deaths England 1800s'!H47</f>
        <v>35</v>
      </c>
      <c r="C35">
        <f>'Deaths England 1800s'!J47</f>
        <v>47.5</v>
      </c>
      <c r="D35">
        <f>'Deaths England 1800s'!K47</f>
        <v>39.3</v>
      </c>
    </row>
    <row r="36" spans="1:4" ht="12.75">
      <c r="A36" s="2">
        <v>1884</v>
      </c>
      <c r="B36">
        <f>'Deaths England 1800s'!H48</f>
        <v>41.9</v>
      </c>
      <c r="C36">
        <f>'Deaths England 1800s'!J48</f>
        <v>40.2</v>
      </c>
      <c r="D36">
        <f>'Deaths England 1800s'!K48</f>
        <v>42.5</v>
      </c>
    </row>
    <row r="37" spans="1:4" ht="12.75">
      <c r="A37" s="2">
        <v>1885</v>
      </c>
      <c r="B37">
        <f>'Deaths England 1800s'!H49</f>
        <v>58.3</v>
      </c>
      <c r="C37">
        <f>'Deaths England 1800s'!J49</f>
        <v>23.3</v>
      </c>
      <c r="D37">
        <f>'Deaths England 1800s'!K49</f>
        <v>48.1</v>
      </c>
    </row>
    <row r="38" spans="1:4" ht="12.75">
      <c r="A38" s="2">
        <v>1886</v>
      </c>
      <c r="B38">
        <f>'Deaths England 1800s'!H50</f>
        <v>43.6</v>
      </c>
      <c r="C38">
        <f>'Deaths England 1800s'!J50</f>
        <v>21.8</v>
      </c>
      <c r="D38">
        <f>'Deaths England 1800s'!K50</f>
        <v>47</v>
      </c>
    </row>
    <row r="39" spans="1:4" ht="12.75">
      <c r="A39" s="2">
        <v>1887</v>
      </c>
      <c r="B39">
        <f>'Deaths England 1800s'!H51</f>
        <v>60.2</v>
      </c>
      <c r="C39">
        <f>'Deaths England 1800s'!J51</f>
        <v>28.2</v>
      </c>
      <c r="D39">
        <f>'Deaths England 1800s'!K51</f>
        <v>40.4</v>
      </c>
    </row>
    <row r="40" spans="1:4" ht="12.75">
      <c r="A40" s="2">
        <v>1888</v>
      </c>
      <c r="B40">
        <f>'Deaths England 1800s'!H52</f>
        <v>34.7</v>
      </c>
      <c r="C40">
        <f>'Deaths England 1800s'!J52</f>
        <v>22.6</v>
      </c>
      <c r="D40">
        <f>'Deaths England 1800s'!K52</f>
        <v>48.6</v>
      </c>
    </row>
    <row r="41" spans="1:4" ht="12.75">
      <c r="A41" s="2">
        <v>1889</v>
      </c>
      <c r="B41">
        <f>'Deaths England 1800s'!H53</f>
        <v>51.8</v>
      </c>
      <c r="C41">
        <f>'Deaths England 1800s'!J53</f>
        <v>23.5</v>
      </c>
      <c r="D41">
        <f>'Deaths England 1800s'!K53</f>
        <v>43</v>
      </c>
    </row>
    <row r="42" spans="1:4" ht="12.75">
      <c r="A42" s="2">
        <v>1890</v>
      </c>
      <c r="B42">
        <f>'Deaths England 1800s'!H54</f>
        <v>43.9</v>
      </c>
      <c r="C42">
        <f>'Deaths England 1800s'!J54</f>
        <v>24.2</v>
      </c>
      <c r="D42">
        <f>'Deaths England 1800s'!K54</f>
        <v>47.8</v>
      </c>
    </row>
    <row r="43" ht="12.75">
      <c r="A43" s="2">
        <v>1891</v>
      </c>
    </row>
    <row r="44" ht="12.75">
      <c r="A44" s="2">
        <v>1892</v>
      </c>
    </row>
    <row r="45" ht="12.75">
      <c r="A45" s="2">
        <v>1893</v>
      </c>
    </row>
    <row r="46" ht="12.75">
      <c r="A46" s="2">
        <v>1894</v>
      </c>
    </row>
    <row r="47" ht="12.75">
      <c r="A47" s="2">
        <v>1895</v>
      </c>
    </row>
    <row r="48" ht="12.75">
      <c r="A48" s="2">
        <v>1896</v>
      </c>
    </row>
    <row r="49" ht="12.75">
      <c r="A49" s="2">
        <v>1897</v>
      </c>
    </row>
    <row r="50" ht="12.75">
      <c r="A50" s="2">
        <v>1898</v>
      </c>
    </row>
    <row r="51" ht="12.75">
      <c r="A51" s="2">
        <v>1898</v>
      </c>
    </row>
    <row r="52" ht="12.75">
      <c r="A52" s="2">
        <v>1899</v>
      </c>
    </row>
    <row r="53" ht="12.75">
      <c r="A53" s="2">
        <v>1900</v>
      </c>
    </row>
    <row r="54" spans="1:4" ht="12.75">
      <c r="A54" s="2">
        <v>1901</v>
      </c>
      <c r="B54" s="8">
        <f>('Deaths England &amp; Wales'!B2/'Deaths England &amp; Wales'!G2)*100000</f>
        <v>27.655379445052606</v>
      </c>
      <c r="C54" s="8">
        <f>('Deaths England &amp; Wales'!D2/'Deaths England &amp; Wales'!G2)*100000</f>
        <v>13.304877637441317</v>
      </c>
      <c r="D54" s="8">
        <f>('Deaths England &amp; Wales'!E2/'Deaths England &amp; Wales'!G2)*100000</f>
        <v>31.29206644159683</v>
      </c>
    </row>
    <row r="55" spans="1:4" ht="12.75">
      <c r="A55" s="2">
        <v>1902</v>
      </c>
      <c r="B55" s="8">
        <f>('Deaths England &amp; Wales'!B3/'Deaths England &amp; Wales'!G3)*100000</f>
        <v>39.24032193452056</v>
      </c>
      <c r="C55" s="8">
        <f>('Deaths England &amp; Wales'!D3/'Deaths England &amp; Wales'!G3)*100000</f>
        <v>14.79478495211042</v>
      </c>
      <c r="D55" s="8">
        <f>('Deaths England &amp; Wales'!E3/'Deaths England &amp; Wales'!G3)*100000</f>
        <v>29.75648542675747</v>
      </c>
    </row>
    <row r="56" spans="1:4" ht="12.75">
      <c r="A56" s="2">
        <v>1903</v>
      </c>
      <c r="B56" s="8">
        <f>('Deaths England &amp; Wales'!B4/'Deaths England &amp; Wales'!G4)*100000</f>
        <v>27.482924543603236</v>
      </c>
      <c r="C56" s="8">
        <f>('Deaths England &amp; Wales'!D4/'Deaths England &amp; Wales'!G4)*100000</f>
        <v>12.488961776207898</v>
      </c>
      <c r="D56" s="8">
        <f>('Deaths England &amp; Wales'!E4/'Deaths England &amp; Wales'!G4)*100000</f>
        <v>28.600263115212027</v>
      </c>
    </row>
    <row r="57" spans="1:4" ht="12.75">
      <c r="A57" s="2">
        <v>1904</v>
      </c>
      <c r="B57" s="8">
        <f>('Deaths England &amp; Wales'!B5/'Deaths England &amp; Wales'!G5)*100000</f>
        <v>36.48243619427653</v>
      </c>
      <c r="C57" s="8">
        <f>('Deaths England &amp; Wales'!D5/'Deaths England &amp; Wales'!G5)*100000</f>
        <v>11.176563014173778</v>
      </c>
      <c r="D57" s="8">
        <f>('Deaths England &amp; Wales'!E5/'Deaths England &amp; Wales'!G5)*100000</f>
        <v>35.305487781378126</v>
      </c>
    </row>
    <row r="58" spans="1:4" ht="12.75">
      <c r="A58" s="2">
        <v>1905</v>
      </c>
      <c r="B58" s="8">
        <f>('Deaths England &amp; Wales'!B6/'Deaths England &amp; Wales'!G6)*100000</f>
        <v>32.587109320984204</v>
      </c>
      <c r="C58" s="8">
        <f>('Deaths England &amp; Wales'!D6/'Deaths England &amp; Wales'!G6)*100000</f>
        <v>11.280153226494532</v>
      </c>
      <c r="D58" s="8">
        <f>('Deaths England &amp; Wales'!E6/'Deaths England &amp; Wales'!G6)*100000</f>
        <v>25.62307106143476</v>
      </c>
    </row>
    <row r="59" spans="1:4" ht="12.75">
      <c r="A59" s="2">
        <v>1906</v>
      </c>
      <c r="B59" s="8">
        <f>('Deaths England &amp; Wales'!B7/'Deaths England &amp; Wales'!G7)*100000</f>
        <v>27.499854405684005</v>
      </c>
      <c r="C59" s="8">
        <f>('Deaths England &amp; Wales'!D7/'Deaths England &amp; Wales'!G7)*100000</f>
        <v>10.11880496185429</v>
      </c>
      <c r="D59" s="8">
        <f>('Deaths England &amp; Wales'!E7/'Deaths England &amp; Wales'!G7)*100000</f>
        <v>24.206510977811426</v>
      </c>
    </row>
    <row r="60" spans="1:4" ht="12.75">
      <c r="A60" s="2">
        <v>1907</v>
      </c>
      <c r="B60" s="8">
        <f>('Deaths England &amp; Wales'!B8/'Deaths England &amp; Wales'!G8)*100000</f>
        <v>36.38433384247384</v>
      </c>
      <c r="C60" s="8">
        <f>('Deaths England &amp; Wales'!D8/'Deaths England &amp; Wales'!G8)*100000</f>
        <v>9.279806334476499</v>
      </c>
      <c r="D60" s="8">
        <f>('Deaths England &amp; Wales'!E8/'Deaths England &amp; Wales'!G8)*100000</f>
        <v>29.554165826104498</v>
      </c>
    </row>
    <row r="61" spans="1:4" ht="12.75">
      <c r="A61" s="2">
        <v>1908</v>
      </c>
      <c r="B61" s="8">
        <f>('Deaths England &amp; Wales'!B9/'Deaths England &amp; Wales'!G9)*100000</f>
        <v>22.78739539302639</v>
      </c>
      <c r="C61" s="8">
        <f>('Deaths England &amp; Wales'!D9/'Deaths England &amp; Wales'!G9)*100000</f>
        <v>8.041438868566424</v>
      </c>
      <c r="D61" s="8">
        <f>('Deaths England &amp; Wales'!E9/'Deaths England &amp; Wales'!G9)*100000</f>
        <v>28.021299714979776</v>
      </c>
    </row>
    <row r="62" spans="1:4" ht="12.75">
      <c r="A62" s="2">
        <v>1909</v>
      </c>
      <c r="B62" s="8">
        <f>('Deaths England &amp; Wales'!B10/'Deaths England &amp; Wales'!G10)*100000</f>
        <v>35.62022036094479</v>
      </c>
      <c r="C62" s="8">
        <f>('Deaths England &amp; Wales'!D10/'Deaths England &amp; Wales'!G10)*100000</f>
        <v>9.075844702840188</v>
      </c>
      <c r="D62" s="8">
        <f>('Deaths England &amp; Wales'!E10/'Deaths England &amp; Wales'!G10)*100000</f>
        <v>20.27456194581594</v>
      </c>
    </row>
    <row r="63" spans="1:4" ht="12.75">
      <c r="A63" s="2">
        <v>1910</v>
      </c>
      <c r="B63" s="8">
        <f>('Deaths England &amp; Wales'!B11/'Deaths England &amp; Wales'!G11)*100000</f>
        <v>23.19512740277157</v>
      </c>
      <c r="C63" s="8">
        <f>('Deaths England &amp; Wales'!D11/'Deaths England &amp; Wales'!G11)*100000</f>
        <v>6.621591417076441</v>
      </c>
      <c r="D63" s="8">
        <f>('Deaths England &amp; Wales'!E11/'Deaths England &amp; Wales'!G11)*100000</f>
        <v>24.57811801519893</v>
      </c>
    </row>
    <row r="64" spans="1:4" ht="12.75">
      <c r="A64" s="2">
        <v>1911</v>
      </c>
      <c r="B64" s="8">
        <f>('Deaths England &amp; Wales'!B12/'Deaths England &amp; Wales'!G12)*100000</f>
        <v>36.32942218286473</v>
      </c>
      <c r="C64" s="8">
        <f>('Deaths England &amp; Wales'!D12/'Deaths England &amp; Wales'!G12)*100000</f>
        <v>5.235775957493912</v>
      </c>
      <c r="D64" s="8">
        <f>('Deaths England &amp; Wales'!E12/'Deaths England &amp; Wales'!G12)*100000</f>
        <v>21.706885100730574</v>
      </c>
    </row>
    <row r="65" spans="1:4" ht="12.75">
      <c r="A65" s="2">
        <v>1912</v>
      </c>
      <c r="B65" s="8">
        <f>('Deaths England &amp; Wales'!B13/'Deaths England &amp; Wales'!G13)*100000</f>
        <v>35.389655077490566</v>
      </c>
      <c r="C65" s="8">
        <f>('Deaths England &amp; Wales'!D13/'Deaths England &amp; Wales'!G13)*100000</f>
        <v>5.491782971343628</v>
      </c>
      <c r="D65" s="8">
        <f>('Deaths England &amp; Wales'!E13/'Deaths England &amp; Wales'!G13)*100000</f>
        <v>23.142566135381397</v>
      </c>
    </row>
    <row r="66" spans="1:4" ht="12.75">
      <c r="A66" s="2">
        <v>1913</v>
      </c>
      <c r="B66" s="8">
        <f>('Deaths England &amp; Wales'!B14/'Deaths England &amp; Wales'!G14)*100000</f>
        <v>29.10264122053918</v>
      </c>
      <c r="C66" s="8">
        <f>('Deaths England &amp; Wales'!D14/'Deaths England &amp; Wales'!G14)*100000</f>
        <v>5.741783780827911</v>
      </c>
      <c r="D66" s="8">
        <f>('Deaths England &amp; Wales'!E14/'Deaths England &amp; Wales'!G14)*100000</f>
        <v>14.923169464647017</v>
      </c>
    </row>
    <row r="67" spans="1:4" ht="12.75">
      <c r="A67" s="2">
        <v>1914</v>
      </c>
      <c r="B67" s="8">
        <f>('Deaths England &amp; Wales'!B15/'Deaths England &amp; Wales'!G15)*100000</f>
        <v>24.73557497227257</v>
      </c>
      <c r="C67" s="8">
        <f>('Deaths England &amp; Wales'!D15/'Deaths England &amp; Wales'!G15)*100000</f>
        <v>7.690643005924203</v>
      </c>
      <c r="D67" s="8">
        <f>('Deaths England &amp; Wales'!E15/'Deaths England &amp; Wales'!G15)*100000</f>
        <v>21.74912760029215</v>
      </c>
    </row>
    <row r="68" spans="1:4" ht="12.75">
      <c r="A68" s="2">
        <v>1915</v>
      </c>
      <c r="B68" s="8">
        <f>('Deaths England &amp; Wales'!B16/'Deaths England &amp; Wales'!G16)*100000</f>
        <v>46.60752749121415</v>
      </c>
      <c r="C68" s="8">
        <f>('Deaths England &amp; Wales'!D16/'Deaths England &amp; Wales'!G16)*100000</f>
        <v>6.818954767033216</v>
      </c>
      <c r="D68" s="8">
        <f>('Deaths England &amp; Wales'!E16/'Deaths England &amp; Wales'!G16)*100000</f>
        <v>23.078449155424554</v>
      </c>
    </row>
    <row r="69" spans="1:4" ht="12.75">
      <c r="A69" s="2">
        <v>1916</v>
      </c>
      <c r="B69" s="8">
        <f>('Deaths England &amp; Wales'!B17/'Deaths England &amp; Wales'!G17)*100000</f>
        <v>15.625541250505169</v>
      </c>
      <c r="C69" s="8">
        <f>('Deaths England &amp; Wales'!D17/'Deaths England &amp; Wales'!G17)*100000</f>
        <v>3.9864903873910285</v>
      </c>
      <c r="D69" s="8">
        <f>('Deaths England &amp; Wales'!E17/'Deaths England &amp; Wales'!G17)*100000</f>
        <v>17.536516367415278</v>
      </c>
    </row>
    <row r="70" spans="1:4" ht="12.75">
      <c r="A70" s="2">
        <v>1917</v>
      </c>
      <c r="B70" s="8">
        <f>('Deaths England &amp; Wales'!B18/'Deaths England &amp; Wales'!G18)*100000</f>
        <v>30.815568617130157</v>
      </c>
      <c r="C70" s="8">
        <f>('Deaths England &amp; Wales'!D18/'Deaths England &amp; Wales'!G18)*100000</f>
        <v>2.245811036055794</v>
      </c>
      <c r="D70" s="8">
        <f>('Deaths England &amp; Wales'!E18/'Deaths England &amp; Wales'!G18)*100000</f>
        <v>13.185367137468198</v>
      </c>
    </row>
    <row r="71" spans="1:4" ht="12.75">
      <c r="A71" s="2">
        <v>1918</v>
      </c>
      <c r="B71" s="8">
        <f>('Deaths England &amp; Wales'!B19/'Deaths England &amp; Wales'!G19)*100000</f>
        <v>28.764989419233483</v>
      </c>
      <c r="C71" s="8">
        <f>('Deaths England &amp; Wales'!D19/'Deaths England &amp; Wales'!G19)*100000</f>
        <v>2.9978838466964497</v>
      </c>
      <c r="D71" s="8">
        <f>('Deaths England &amp; Wales'!E19/'Deaths England &amp; Wales'!G19)*100000</f>
        <v>29.09122972019751</v>
      </c>
    </row>
    <row r="72" spans="1:4" ht="12.75">
      <c r="A72" s="2">
        <v>1919</v>
      </c>
      <c r="B72" s="8">
        <f>('Deaths England &amp; Wales'!B20/'Deaths England &amp; Wales'!G20)*100000</f>
        <v>9.975442459141334</v>
      </c>
      <c r="C72" s="8">
        <f>('Deaths England &amp; Wales'!D20/'Deaths England &amp; Wales'!G20)*100000</f>
        <v>3.4465238377508682</v>
      </c>
      <c r="D72" s="8">
        <f>('Deaths England &amp; Wales'!E20/'Deaths England &amp; Wales'!G20)*100000</f>
        <v>7.353148728371017</v>
      </c>
    </row>
    <row r="73" spans="1:4" ht="12.75">
      <c r="A73" s="2">
        <v>1920</v>
      </c>
      <c r="B73" s="8">
        <f>('Deaths England &amp; Wales'!B21/'Deaths England &amp; Wales'!G21)*100000</f>
        <v>19.303568072596452</v>
      </c>
      <c r="C73" s="8">
        <f>('Deaths England &amp; Wales'!D21/'Deaths England &amp; Wales'!G21)*100000</f>
        <v>3.839235374661046</v>
      </c>
      <c r="D73" s="8">
        <f>('Deaths England &amp; Wales'!E21/'Deaths England &amp; Wales'!G21)*100000</f>
        <v>11.815716702016271</v>
      </c>
    </row>
    <row r="74" spans="1:4" ht="12.75">
      <c r="A74" s="2">
        <v>1921</v>
      </c>
      <c r="B74" s="8">
        <f>('Deaths England &amp; Wales'!B22/'Deaths England &amp; Wales'!G22)*100000</f>
        <v>5.907940525150269</v>
      </c>
      <c r="C74" s="8">
        <f>('Deaths England &amp; Wales'!D22/'Deaths England &amp; Wales'!G22)*100000</f>
        <v>3.4403669724770647</v>
      </c>
      <c r="D74" s="8">
        <f>('Deaths England &amp; Wales'!E22/'Deaths England &amp; Wales'!G22)*100000</f>
        <v>12.063692924180112</v>
      </c>
    </row>
    <row r="75" spans="1:4" ht="12.75">
      <c r="A75" s="2">
        <v>1922</v>
      </c>
      <c r="B75" s="8">
        <f>('Deaths England &amp; Wales'!B23/'Deaths England &amp; Wales'!G23)*100000</f>
        <v>14.90380840204162</v>
      </c>
      <c r="C75" s="8">
        <f>('Deaths England &amp; Wales'!D23/'Deaths England &amp; Wales'!G23)*100000</f>
        <v>3.6173275749247478</v>
      </c>
      <c r="D75" s="8">
        <f>('Deaths England &amp; Wales'!E23/'Deaths England &amp; Wales'!G23)*100000</f>
        <v>16.673210312786285</v>
      </c>
    </row>
    <row r="76" spans="1:4" ht="12.75">
      <c r="A76" s="2">
        <v>1923</v>
      </c>
      <c r="B76" s="8">
        <f>('Deaths England &amp; Wales'!B24/'Deaths England &amp; Wales'!G24)*100000</f>
        <v>13.826107310983382</v>
      </c>
      <c r="C76" s="8">
        <f>('Deaths England &amp; Wales'!D24/'Deaths England &amp; Wales'!G24)*100000</f>
        <v>2.582641941272855</v>
      </c>
      <c r="D76" s="8">
        <f>('Deaths England &amp; Wales'!E24/'Deaths England &amp; Wales'!G24)*100000</f>
        <v>10.824728861608884</v>
      </c>
    </row>
    <row r="77" spans="1:4" ht="12.75">
      <c r="A77" s="2">
        <v>1924</v>
      </c>
      <c r="B77" s="8">
        <f>('Deaths England &amp; Wales'!B25/'Deaths England &amp; Wales'!G25)*100000</f>
        <v>12.460368604201571</v>
      </c>
      <c r="C77" s="8">
        <f>('Deaths England &amp; Wales'!D25/'Deaths England &amp; Wales'!G25)*100000</f>
        <v>2.2889547622116253</v>
      </c>
      <c r="D77" s="8">
        <f>('Deaths England &amp; Wales'!E25/'Deaths England &amp; Wales'!G25)*100000</f>
        <v>10.266786957082099</v>
      </c>
    </row>
    <row r="78" spans="1:4" ht="12.75">
      <c r="A78" s="2">
        <v>1925</v>
      </c>
      <c r="B78" s="8">
        <f>('Deaths England &amp; Wales'!B26/'Deaths England &amp; Wales'!G26)*100000</f>
        <v>13.707461153204058</v>
      </c>
      <c r="C78" s="8">
        <f>('Deaths England &amp; Wales'!D26/'Deaths England &amp; Wales'!G26)*100000</f>
        <v>2.5375626043405677</v>
      </c>
      <c r="D78" s="8">
        <f>('Deaths England &amp; Wales'!E26/'Deaths England &amp; Wales'!G26)*100000</f>
        <v>15.559265442404007</v>
      </c>
    </row>
    <row r="79" spans="1:4" ht="12.75">
      <c r="A79" s="2">
        <v>1926</v>
      </c>
      <c r="B79" s="8">
        <f>('Deaths England &amp; Wales'!B27/'Deaths England &amp; Wales'!G27)*100000</f>
        <v>8.904739990796134</v>
      </c>
      <c r="C79" s="8">
        <f>('Deaths England &amp; Wales'!D27/'Deaths England &amp; Wales'!G27)*100000</f>
        <v>1.7308380630976121</v>
      </c>
      <c r="D79" s="8">
        <f>('Deaths England &amp; Wales'!E27/'Deaths England &amp; Wales'!G27)*100000</f>
        <v>10.528199621618857</v>
      </c>
    </row>
    <row r="80" spans="1:4" ht="12.75">
      <c r="A80" s="2">
        <v>1927</v>
      </c>
      <c r="B80" s="8">
        <f>('Deaths England &amp; Wales'!B28/'Deaths England &amp; Wales'!G28)*100000</f>
        <v>9.219569312223184</v>
      </c>
      <c r="C80" s="8">
        <f>('Deaths England &amp; Wales'!D28/'Deaths England &amp; Wales'!G28)*100000</f>
        <v>1.4738074632184492</v>
      </c>
      <c r="D80" s="8">
        <f>('Deaths England &amp; Wales'!E28/'Deaths England &amp; Wales'!G28)*100000</f>
        <v>9.36975003818154</v>
      </c>
    </row>
    <row r="81" spans="1:4" ht="12.75">
      <c r="A81" s="2">
        <v>1928</v>
      </c>
      <c r="B81" s="8">
        <f>('Deaths England &amp; Wales'!B29/'Deaths England &amp; Wales'!G29)*100000</f>
        <v>10.895828584454069</v>
      </c>
      <c r="C81" s="8">
        <f>('Deaths England &amp; Wales'!D29/'Deaths England &amp; Wales'!G29)*100000</f>
        <v>1.4689866524833473</v>
      </c>
      <c r="D81" s="8">
        <f>('Deaths England &amp; Wales'!E29/'Deaths England &amp; Wales'!G29)*100000</f>
        <v>7.53742116860421</v>
      </c>
    </row>
    <row r="82" spans="1:4" ht="12.75">
      <c r="A82" s="2">
        <v>1929</v>
      </c>
      <c r="B82" s="8">
        <f>('Deaths England &amp; Wales'!B30/'Deaths England &amp; Wales'!G30)*100000</f>
        <v>8.555555555555555</v>
      </c>
      <c r="C82" s="8">
        <f>('Deaths England &amp; Wales'!D30/'Deaths England &amp; Wales'!G30)*100000</f>
        <v>1.8106060606060606</v>
      </c>
      <c r="D82" s="8">
        <f>('Deaths England &amp; Wales'!E30/'Deaths England &amp; Wales'!G30)*100000</f>
        <v>15.989898989898991</v>
      </c>
    </row>
    <row r="83" spans="1:4" ht="12.75">
      <c r="A83" s="2">
        <v>1930</v>
      </c>
      <c r="B83" s="8">
        <f>('Deaths England &amp; Wales'!B31/'Deaths England &amp; Wales'!G31)*100000</f>
        <v>10.522348684706415</v>
      </c>
      <c r="C83" s="8">
        <f>('Deaths England &amp; Wales'!D31/'Deaths England &amp; Wales'!G31)*100000</f>
        <v>1.8592497675937791</v>
      </c>
      <c r="D83" s="8">
        <f>('Deaths England &amp; Wales'!E31/'Deaths England &amp; Wales'!G31)*100000</f>
        <v>5.117961860254768</v>
      </c>
    </row>
    <row r="84" spans="1:4" ht="12.75">
      <c r="A84" s="2">
        <v>1931</v>
      </c>
      <c r="B84" s="8">
        <f>('Deaths England &amp; Wales'!B32/'Deaths England &amp; Wales'!G32)*100000</f>
        <v>8.222466740022007</v>
      </c>
      <c r="C84" s="8">
        <f>('Deaths England &amp; Wales'!D32/'Deaths England &amp; Wales'!G32)*100000</f>
        <v>1.350405121536461</v>
      </c>
      <c r="D84" s="8">
        <f>('Deaths England &amp; Wales'!E32/'Deaths England &amp; Wales'!G32)*100000</f>
        <v>6.281884565369611</v>
      </c>
    </row>
    <row r="85" spans="1:4" ht="12.75">
      <c r="A85" s="2">
        <v>1932</v>
      </c>
      <c r="B85" s="8">
        <f>('Deaths England &amp; Wales'!B33/'Deaths England &amp; Wales'!G33)*100000</f>
        <v>8.484863560607945</v>
      </c>
      <c r="C85" s="8">
        <f>('Deaths England &amp; Wales'!D33/'Deaths England &amp; Wales'!G33)*100000</f>
        <v>1.3183751647968955</v>
      </c>
      <c r="D85" s="8">
        <f>('Deaths England &amp; Wales'!E33/'Deaths England &amp; Wales'!G33)*100000</f>
        <v>7.353050919131364</v>
      </c>
    </row>
    <row r="86" spans="1:4" ht="12.75">
      <c r="A86" s="2">
        <v>1933</v>
      </c>
      <c r="B86" s="8">
        <f>('Deaths England &amp; Wales'!B34/'Deaths England &amp; Wales'!G34)*100000</f>
        <v>4.800555149382272</v>
      </c>
      <c r="C86" s="8">
        <f>('Deaths England &amp; Wales'!D34/'Deaths England &amp; Wales'!G34)*100000</f>
        <v>1.8067138378418568</v>
      </c>
      <c r="D86" s="8">
        <f>('Deaths England &amp; Wales'!E34/'Deaths England &amp; Wales'!G34)*100000</f>
        <v>5.625844186421146</v>
      </c>
    </row>
    <row r="87" spans="1:4" ht="12.75">
      <c r="A87" s="2">
        <v>1934</v>
      </c>
      <c r="B87" s="8">
        <f>('Deaths England &amp; Wales'!B35/'Deaths England &amp; Wales'!G35)*100000</f>
        <v>9.311290681295871</v>
      </c>
      <c r="C87" s="8">
        <f>('Deaths England &amp; Wales'!D35/'Deaths England &amp; Wales'!G35)*100000</f>
        <v>2.379716806286604</v>
      </c>
      <c r="D87" s="8">
        <f>('Deaths England &amp; Wales'!E35/'Deaths England &amp; Wales'!G35)*100000</f>
        <v>5.063384980354363</v>
      </c>
    </row>
    <row r="88" spans="1:4" ht="12.75">
      <c r="A88" s="2">
        <v>1935</v>
      </c>
      <c r="B88" s="8">
        <f>('Deaths England &amp; Wales'!B36/'Deaths England &amp; Wales'!G36)*100000</f>
        <v>3.3116004428589005</v>
      </c>
      <c r="C88" s="8">
        <f>('Deaths England &amp; Wales'!D36/'Deaths England &amp; Wales'!G36)*100000</f>
        <v>1.4097674990773774</v>
      </c>
      <c r="D88" s="8">
        <f>('Deaths England &amp; Wales'!E36/'Deaths England &amp; Wales'!G36)*100000</f>
        <v>3.8971583220568333</v>
      </c>
    </row>
    <row r="89" spans="1:4" ht="12.75">
      <c r="A89" s="2">
        <v>1936</v>
      </c>
      <c r="B89" s="8">
        <f>('Deaths England &amp; Wales'!B37/'Deaths England &amp; Wales'!G37)*100000</f>
        <v>6.736109070607939</v>
      </c>
      <c r="C89" s="8">
        <f>('Deaths England &amp; Wales'!D37/'Deaths England &amp; Wales'!G37)*100000</f>
        <v>1.2120588840243294</v>
      </c>
      <c r="D89" s="8">
        <f>('Deaths England &amp; Wales'!E37/'Deaths England &amp; Wales'!G37)*100000</f>
        <v>5.117581954769391</v>
      </c>
    </row>
    <row r="90" spans="1:4" ht="12.75">
      <c r="A90" s="2">
        <v>1937</v>
      </c>
      <c r="B90" s="8">
        <f>('Deaths England &amp; Wales'!B38/'Deaths England &amp; Wales'!G38)*100000</f>
        <v>2.561477906948405</v>
      </c>
      <c r="C90" s="8">
        <f>('Deaths England &amp; Wales'!D38/'Deaths England &amp; Wales'!G38)*100000</f>
        <v>0.8505763934586045</v>
      </c>
      <c r="D90" s="8">
        <f>('Deaths England &amp; Wales'!E38/'Deaths England &amp; Wales'!G38)*100000</f>
        <v>4.265067875508762</v>
      </c>
    </row>
    <row r="91" spans="1:4" ht="12.75">
      <c r="A91" s="2">
        <v>1938</v>
      </c>
      <c r="B91" s="8">
        <f>('Deaths England &amp; Wales'!B39/'Deaths England &amp; Wales'!G39)*100000</f>
        <v>3.962149702778115</v>
      </c>
      <c r="C91" s="8">
        <f>('Deaths England &amp; Wales'!D39/'Deaths England &amp; Wales'!G39)*100000</f>
        <v>0.8710420963241537</v>
      </c>
      <c r="D91" s="8">
        <f>('Deaths England &amp; Wales'!E39/'Deaths England &amp; Wales'!G39)*100000</f>
        <v>2.7223098386509763</v>
      </c>
    </row>
    <row r="92" spans="1:4" ht="12.75">
      <c r="A92" s="2">
        <v>1939</v>
      </c>
      <c r="B92" s="8">
        <f>('Deaths England &amp; Wales'!B40/'Deaths England &amp; Wales'!G40)*100000</f>
        <v>0.7491635552538428</v>
      </c>
      <c r="C92" s="8">
        <f>('Deaths England &amp; Wales'!D40/'Deaths England &amp; Wales'!G40)*100000</f>
        <v>0.523687145420162</v>
      </c>
      <c r="D92" s="8">
        <f>('Deaths England &amp; Wales'!E40/'Deaths England &amp; Wales'!G40)*100000</f>
        <v>3.0863598894438247</v>
      </c>
    </row>
    <row r="93" spans="1:4" ht="12.75">
      <c r="A93" s="2">
        <v>1940</v>
      </c>
      <c r="B93" s="8">
        <f>('Deaths England &amp; Wales'!B41/'Deaths England &amp; Wales'!G41)*100000</f>
        <v>2.1434480683897816</v>
      </c>
      <c r="C93" s="8">
        <f>('Deaths England &amp; Wales'!D41/'Deaths England &amp; Wales'!G41)*100000</f>
        <v>0.3810574343804056</v>
      </c>
      <c r="D93" s="8">
        <f>('Deaths England &amp; Wales'!E41/'Deaths England &amp; Wales'!G41)*100000</f>
        <v>2.4467898418110257</v>
      </c>
    </row>
    <row r="94" spans="1:4" ht="12.75">
      <c r="A94" s="2">
        <v>1941</v>
      </c>
      <c r="B94" s="8">
        <f>('Deaths England &amp; Wales'!B42/'Deaths England &amp; Wales'!G42)*100000</f>
        <v>2.947629249154686</v>
      </c>
      <c r="C94" s="8">
        <f>('Deaths England &amp; Wales'!D42/'Deaths England &amp; Wales'!G42)*100000</f>
        <v>0.3381255968820174</v>
      </c>
      <c r="D94" s="8">
        <f>('Deaths England &amp; Wales'!E42/'Deaths England &amp; Wales'!G42)*100000</f>
        <v>2.2636347211109102</v>
      </c>
    </row>
    <row r="95" spans="1:4" ht="12.75">
      <c r="A95" s="2">
        <v>1942</v>
      </c>
      <c r="B95" s="8">
        <f>('Deaths England &amp; Wales'!B43/'Deaths England &amp; Wales'!G43)*100000</f>
        <v>1.1976047904191618</v>
      </c>
      <c r="C95" s="8">
        <f>('Deaths England &amp; Wales'!D43/'Deaths England &amp; Wales'!G43)*100000</f>
        <v>0.26148576210025365</v>
      </c>
      <c r="D95" s="8">
        <f>('Deaths England &amp; Wales'!E43/'Deaths England &amp; Wales'!G43)*100000</f>
        <v>2.1206495306330573</v>
      </c>
    </row>
    <row r="96" spans="1:4" ht="12.75">
      <c r="A96" s="2">
        <v>1943</v>
      </c>
      <c r="B96" s="8">
        <f>('Deaths England &amp; Wales'!B44/'Deaths England &amp; Wales'!G44)*100000</f>
        <v>2.0334232376117196</v>
      </c>
      <c r="C96" s="8">
        <f>('Deaths England &amp; Wales'!D44/'Deaths England &amp; Wales'!G44)*100000</f>
        <v>0.3411074091702364</v>
      </c>
      <c r="D96" s="8">
        <f>('Deaths England &amp; Wales'!E44/'Deaths England &amp; Wales'!G44)*100000</f>
        <v>1.9567401766354646</v>
      </c>
    </row>
    <row r="97" spans="1:4" ht="12.75">
      <c r="A97" s="2">
        <v>1944</v>
      </c>
      <c r="B97" s="8">
        <f>('Deaths England &amp; Wales'!B45/'Deaths England &amp; Wales'!G45)*100000</f>
        <v>0.6431123461691147</v>
      </c>
      <c r="C97" s="8">
        <f>('Deaths England &amp; Wales'!D45/'Deaths England &amp; Wales'!G45)*100000</f>
        <v>0.277888050813815</v>
      </c>
      <c r="D97" s="8">
        <f>('Deaths England &amp; Wales'!E45/'Deaths England &amp; Wales'!G45)*100000</f>
        <v>2.021966388778616</v>
      </c>
    </row>
    <row r="98" spans="1:4" ht="12.75">
      <c r="A98" s="2">
        <v>1945</v>
      </c>
      <c r="B98" s="8">
        <f>('Deaths England &amp; Wales'!B46/'Deaths England &amp; Wales'!G46)*100000</f>
        <v>1.9200337588353202</v>
      </c>
      <c r="C98" s="8">
        <f>('Deaths England &amp; Wales'!D46/'Deaths England &amp; Wales'!G46)*100000</f>
        <v>0.21626753876991242</v>
      </c>
      <c r="D98" s="8">
        <f>('Deaths England &amp; Wales'!E46/'Deaths England &amp; Wales'!G46)*100000</f>
        <v>1.9754193480324929</v>
      </c>
    </row>
    <row r="99" spans="1:4" ht="12.75">
      <c r="A99" s="2">
        <v>1946</v>
      </c>
      <c r="B99" s="8">
        <f>('Deaths England &amp; Wales'!B47/'Deaths England &amp; Wales'!G47)*100000</f>
        <v>0.5000615839389088</v>
      </c>
      <c r="C99" s="8">
        <f>('Deaths England &amp; Wales'!D47/'Deaths England &amp; Wales'!G47)*100000</f>
        <v>0.10099765981032147</v>
      </c>
      <c r="D99" s="8">
        <f>('Deaths England &amp; Wales'!E47/'Deaths England &amp; Wales'!G47)*100000</f>
        <v>1.6381327749722874</v>
      </c>
    </row>
    <row r="100" spans="1:4" ht="12.75">
      <c r="A100" s="2">
        <v>1947</v>
      </c>
      <c r="B100" s="8">
        <f>('Deaths England &amp; Wales'!B48/'Deaths England &amp; Wales'!G48)*100000</f>
        <v>1.5411860431723543</v>
      </c>
      <c r="C100" s="8">
        <f>('Deaths England &amp; Wales'!D48/'Deaths England &amp; Wales'!G48)*100000</f>
        <v>0.10051213325037094</v>
      </c>
      <c r="D100" s="8">
        <f>('Deaths England &amp; Wales'!E48/'Deaths England &amp; Wales'!G48)*100000</f>
        <v>1.517254582874647</v>
      </c>
    </row>
    <row r="101" spans="1:4" ht="12.75">
      <c r="A101" s="2">
        <v>1948</v>
      </c>
      <c r="B101" s="8">
        <f>('Deaths England &amp; Wales'!B49/'Deaths England &amp; Wales'!G49)*100000</f>
        <v>0.7625730994152047</v>
      </c>
      <c r="C101" s="8">
        <f>('Deaths England &amp; Wales'!D49/'Deaths England &amp; Wales'!G49)*100000</f>
        <v>0.08654970760233918</v>
      </c>
      <c r="D101" s="8">
        <f>('Deaths England &amp; Wales'!E49/'Deaths England &amp; Wales'!G49)*100000</f>
        <v>1.342690058479532</v>
      </c>
    </row>
    <row r="102" spans="1:4" ht="12.75">
      <c r="A102" s="2">
        <v>1949</v>
      </c>
      <c r="B102" s="8">
        <f>('Deaths England &amp; Wales'!B50/'Deaths England &amp; Wales'!G50)*100000</f>
        <v>0.7122969837587008</v>
      </c>
      <c r="C102" s="8">
        <f>('Deaths England &amp; Wales'!D50/'Deaths England &amp; Wales'!G50)*100000</f>
        <v>0.04176334106728539</v>
      </c>
      <c r="D102" s="8">
        <f>('Deaths England &amp; Wales'!E50/'Deaths England &amp; Wales'!G50)*100000</f>
        <v>1.1624129930394431</v>
      </c>
    </row>
    <row r="103" spans="1:4" ht="12.75">
      <c r="A103" s="2">
        <v>1950</v>
      </c>
      <c r="B103" s="8">
        <f>('Deaths England &amp; Wales'!B51/'Deaths England &amp; Wales'!G51)*100000</f>
        <v>0.5042208532968286</v>
      </c>
      <c r="C103" s="8">
        <f>('Deaths England &amp; Wales'!D51/'Deaths England &amp; Wales'!G51)*100000</f>
        <v>0.07529089664613278</v>
      </c>
      <c r="D103" s="8">
        <f>('Deaths England &amp; Wales'!E51/'Deaths England &amp; Wales'!G51)*100000</f>
        <v>0.8989276751083733</v>
      </c>
    </row>
    <row r="104" spans="1:4" ht="12.75">
      <c r="A104" s="2">
        <v>1951</v>
      </c>
      <c r="B104" s="8">
        <f>('Deaths England &amp; Wales'!B52/'Deaths England &amp; Wales'!G52)*100000</f>
        <v>0.723496519456807</v>
      </c>
      <c r="C104" s="8">
        <f>('Deaths England &amp; Wales'!D52/'Deaths England &amp; Wales'!G52)*100000</f>
        <v>0.08444596599338126</v>
      </c>
      <c r="D104" s="8">
        <f>('Deaths England &amp; Wales'!E52/'Deaths England &amp; Wales'!G52)*100000</f>
        <v>1.0407394727832935</v>
      </c>
    </row>
    <row r="105" spans="1:4" ht="12.75">
      <c r="A105" s="2">
        <v>1952</v>
      </c>
      <c r="B105" s="8">
        <f>('Deaths England &amp; Wales'!B53/'Deaths England &amp; Wales'!G53)*100000</f>
        <v>0.3207826185871915</v>
      </c>
      <c r="C105" s="8">
        <f>('Deaths England &amp; Wales'!D53/'Deaths England &amp; Wales'!G53)*100000</f>
        <v>0.05232624274826527</v>
      </c>
      <c r="D105" s="8">
        <f>('Deaths England &amp; Wales'!E53/'Deaths England &amp; Wales'!G53)*100000</f>
        <v>0.41860994198612217</v>
      </c>
    </row>
    <row r="106" spans="1:4" ht="12.75">
      <c r="A106" s="2">
        <v>1953</v>
      </c>
      <c r="B106" s="8">
        <f>('Deaths England &amp; Wales'!B54/'Deaths England &amp; Wales'!G54)*100000</f>
        <v>0.5554422000045343</v>
      </c>
      <c r="C106" s="8">
        <f>('Deaths England &amp; Wales'!D54/'Deaths England &amp; Wales'!G54)*100000</f>
        <v>0.0612119975515201</v>
      </c>
      <c r="D106" s="8">
        <f>('Deaths England &amp; Wales'!E54/'Deaths England &amp; Wales'!G54)*100000</f>
        <v>0.5509079779636809</v>
      </c>
    </row>
    <row r="107" spans="1:4" ht="12.75">
      <c r="A107" s="2">
        <v>1954</v>
      </c>
      <c r="B107" s="8">
        <f>('Deaths England &amp; Wales'!B55/'Deaths England &amp; Wales'!G55)*100000</f>
        <v>0.1129330984324886</v>
      </c>
      <c r="C107" s="8">
        <f>('Deaths England &amp; Wales'!D55/'Deaths England &amp; Wales'!G55)*100000</f>
        <v>0.06098387315354384</v>
      </c>
      <c r="D107" s="8">
        <f>('Deaths England &amp; Wales'!E55/'Deaths England &amp; Wales'!G55)*100000</f>
        <v>0.3139540136423183</v>
      </c>
    </row>
    <row r="108" spans="1:4" ht="12.75">
      <c r="A108" s="2">
        <v>1955</v>
      </c>
      <c r="B108" s="8">
        <f>('Deaths England &amp; Wales'!B56/'Deaths England &amp; Wales'!G56)*100000</f>
        <v>0.39603069237865934</v>
      </c>
      <c r="C108" s="8">
        <f>('Deaths England &amp; Wales'!D56/'Deaths England &amp; Wales'!G56)*100000</f>
        <v>0.04725366215881731</v>
      </c>
      <c r="D108" s="8">
        <f>('Deaths England &amp; Wales'!E56/'Deaths England &amp; Wales'!G56)*100000</f>
        <v>0.19801534618932967</v>
      </c>
    </row>
    <row r="109" spans="1:4" ht="12.75">
      <c r="A109" s="2">
        <v>1956</v>
      </c>
      <c r="B109" s="8">
        <f>('Deaths England &amp; Wales'!B57/'Deaths England &amp; Wales'!G57)*100000</f>
        <v>0.06716367788300087</v>
      </c>
      <c r="C109" s="8">
        <f>('Deaths England &amp; Wales'!D57/'Deaths England &amp; Wales'!G57)*100000</f>
        <v>0.033581838941500436</v>
      </c>
      <c r="D109" s="8">
        <f>('Deaths England &amp; Wales'!E57/'Deaths England &amp; Wales'!G57)*100000</f>
        <v>0.21268497996283608</v>
      </c>
    </row>
    <row r="110" spans="1:4" ht="12.75">
      <c r="A110" s="2">
        <v>1957</v>
      </c>
      <c r="B110" s="8">
        <f>('Deaths England &amp; Wales'!B58/'Deaths England &amp; Wales'!G58)*100000</f>
        <v>0.21154831095374885</v>
      </c>
      <c r="C110" s="8">
        <f>('Deaths England &amp; Wales'!D58/'Deaths England &amp; Wales'!G58)*100000</f>
        <v>0.022268243258289355</v>
      </c>
      <c r="D110" s="8">
        <f>('Deaths England &amp; Wales'!E58/'Deaths England &amp; Wales'!G58)*100000</f>
        <v>0.19596054067294633</v>
      </c>
    </row>
    <row r="111" spans="1:4" ht="12.75">
      <c r="A111" s="2">
        <v>1958</v>
      </c>
      <c r="B111" s="8">
        <f>('Deaths England &amp; Wales'!B59/'Deaths England &amp; Wales'!G59)*100000</f>
        <v>0.09310780553769758</v>
      </c>
      <c r="C111" s="8">
        <f>('Deaths England &amp; Wales'!D59/'Deaths England &amp; Wales'!G59)*100000</f>
        <v>0.008867410051209293</v>
      </c>
      <c r="D111" s="8">
        <f>('Deaths England &amp; Wales'!E59/'Deaths England &amp; Wales'!G59)*100000</f>
        <v>0.05985501784566273</v>
      </c>
    </row>
    <row r="112" spans="1:4" ht="12.75">
      <c r="A112" s="2">
        <v>1959</v>
      </c>
      <c r="B112" s="8">
        <f>('Deaths England &amp; Wales'!B60/'Deaths England &amp; Wales'!G60)*100000</f>
        <v>0.21592561582866962</v>
      </c>
      <c r="C112" s="8">
        <f>('Deaths England &amp; Wales'!D60/'Deaths England &amp; Wales'!G60)*100000</f>
        <v>0.002203322610496629</v>
      </c>
      <c r="D112" s="8">
        <f>('Deaths England &amp; Wales'!E60/'Deaths England &amp; Wales'!G60)*100000</f>
        <v>0.05508306526241572</v>
      </c>
    </row>
    <row r="113" spans="1:4" ht="12.75">
      <c r="A113" s="2">
        <v>1960</v>
      </c>
      <c r="B113" s="8">
        <f>('Deaths England &amp; Wales'!B61/'Deaths England &amp; Wales'!G61)*100000</f>
        <v>0.0677225559803386</v>
      </c>
      <c r="C113" s="8">
        <f>('Deaths England &amp; Wales'!D61/'Deaths England &amp; Wales'!G61)*100000</f>
        <v>0</v>
      </c>
      <c r="D113" s="8">
        <f>('Deaths England &amp; Wales'!E61/'Deaths England &amp; Wales'!G61)*100000</f>
        <v>0.08083014746040415</v>
      </c>
    </row>
    <row r="114" spans="1:4" ht="12.75">
      <c r="A114" s="2">
        <v>1961</v>
      </c>
      <c r="B114" s="8">
        <f>('Deaths England &amp; Wales'!B62/'Deaths England &amp; Wales'!G62)*100000</f>
        <v>0.32903139219243144</v>
      </c>
      <c r="C114" s="8">
        <f>('Deaths England &amp; Wales'!D62/'Deaths England &amp; Wales'!G62)*100000</f>
        <v>0.006494040635376936</v>
      </c>
      <c r="D114" s="8">
        <f>('Deaths England &amp; Wales'!E62/'Deaths England &amp; Wales'!G62)*100000</f>
        <v>0.05844636571839243</v>
      </c>
    </row>
    <row r="115" spans="1:4" ht="12.75">
      <c r="A115" s="2">
        <v>1962</v>
      </c>
      <c r="B115" s="8">
        <f>('Deaths England &amp; Wales'!B63/'Deaths England &amp; Wales'!G63)*100000</f>
        <v>0.08358802676531482</v>
      </c>
      <c r="C115" s="8">
        <f>('Deaths England &amp; Wales'!D63/'Deaths England &amp; Wales'!G63)*100000</f>
        <v>0.00428656547514435</v>
      </c>
      <c r="D115" s="8">
        <f>('Deaths England &amp; Wales'!E63/'Deaths England &amp; Wales'!G63)*100000</f>
        <v>0.0514387857017322</v>
      </c>
    </row>
    <row r="116" spans="1:4" ht="12.75">
      <c r="A116" s="2">
        <v>1963</v>
      </c>
      <c r="B116" s="8">
        <f>('Deaths England &amp; Wales'!B64/'Deaths England &amp; Wales'!G64)*100000</f>
        <v>0.270368659375938</v>
      </c>
      <c r="C116" s="8">
        <f>('Deaths England &amp; Wales'!D64/'Deaths England &amp; Wales'!G64)*100000</f>
        <v>0.004257774163400599</v>
      </c>
      <c r="D116" s="8">
        <f>('Deaths England &amp; Wales'!E64/'Deaths England &amp; Wales'!G64)*100000</f>
        <v>0.07663993494121078</v>
      </c>
    </row>
    <row r="117" spans="1:4" ht="12.75">
      <c r="A117" s="2">
        <v>1964</v>
      </c>
      <c r="B117" s="8">
        <f>('Deaths England &amp; Wales'!B65/'Deaths England &amp; Wales'!G65)*100000</f>
        <v>0.1542551168324029</v>
      </c>
      <c r="C117" s="8">
        <f>('Deaths England &amp; Wales'!D65/'Deaths England &amp; Wales'!G65)*100000</f>
        <v>0.004226167584449394</v>
      </c>
      <c r="D117" s="8">
        <f>('Deaths England &amp; Wales'!E65/'Deaths England &amp; Wales'!G65)*100000</f>
        <v>0.09297568685788667</v>
      </c>
    </row>
    <row r="118" spans="1:4" ht="12.75">
      <c r="A118" s="2">
        <v>1965</v>
      </c>
      <c r="B118" s="8">
        <f>('Deaths England &amp; Wales'!B66/'Deaths England &amp; Wales'!G66)*100000</f>
        <v>0.2412357985534243</v>
      </c>
      <c r="C118" s="8">
        <f>('Deaths England &amp; Wales'!D66/'Deaths England &amp; Wales'!G66)*100000</f>
        <v>0.002097702596116733</v>
      </c>
      <c r="D118" s="8">
        <f>('Deaths England &amp; Wales'!E66/'Deaths England &amp; Wales'!G66)*100000</f>
        <v>0.04405175451845139</v>
      </c>
    </row>
    <row r="119" spans="1:4" ht="12.75">
      <c r="A119" s="2">
        <v>1966</v>
      </c>
      <c r="B119" s="8">
        <f>('Deaths England &amp; Wales'!B67/'Deaths England &amp; Wales'!G67)*100000</f>
        <v>0.1667830673490874</v>
      </c>
      <c r="C119" s="8">
        <f>('Deaths England &amp; Wales'!D67/'Deaths England &amp; Wales'!G67)*100000</f>
        <v>0</v>
      </c>
      <c r="D119" s="8">
        <f>('Deaths England &amp; Wales'!E67/'Deaths England &amp; Wales'!G67)*100000</f>
        <v>0.047950131862862615</v>
      </c>
    </row>
    <row r="120" spans="1:4" ht="12.75">
      <c r="A120" s="2">
        <v>1967</v>
      </c>
      <c r="B120" s="8">
        <f>('Deaths England &amp; Wales'!B68/'Deaths England &amp; Wales'!G68)*100000</f>
        <v>0.20508741074036554</v>
      </c>
      <c r="C120" s="8">
        <f>('Deaths England &amp; Wales'!D68/'Deaths England &amp; Wales'!G68)*100000</f>
        <v>0</v>
      </c>
      <c r="D120" s="8">
        <f>('Deaths England &amp; Wales'!E68/'Deaths England &amp; Wales'!G68)*100000</f>
        <v>0.055932930201917884</v>
      </c>
    </row>
    <row r="121" spans="1:4" ht="12.75">
      <c r="A121" s="2">
        <v>1968</v>
      </c>
      <c r="B121" s="8">
        <f>('Deaths England &amp; Wales'!B69/'Deaths England &amp; Wales'!G69)*100000</f>
        <v>0.10513144522754775</v>
      </c>
      <c r="C121" s="8">
        <f>('Deaths England &amp; Wales'!D69/'Deaths England &amp; Wales'!G69)*100000</f>
        <v>0.010307004434073308</v>
      </c>
      <c r="D121" s="8">
        <f>('Deaths England &amp; Wales'!E69/'Deaths England &amp; Wales'!G69)*100000</f>
        <v>0.03092101330221992</v>
      </c>
    </row>
    <row r="122" spans="1:4" ht="12.75">
      <c r="A122" s="2">
        <v>1969</v>
      </c>
      <c r="B122" s="8">
        <f>('Deaths England &amp; Wales'!B70/'Deaths England &amp; Wales'!G70)*100000</f>
        <v>0.07386403272997362</v>
      </c>
      <c r="C122" s="8">
        <f>('Deaths England &amp; Wales'!D70/'Deaths England &amp; Wales'!G70)*100000</f>
        <v>0.01436245080860598</v>
      </c>
      <c r="D122" s="8">
        <f>('Deaths England &amp; Wales'!E70/'Deaths England &amp; Wales'!G70)*100000</f>
        <v>0.012310672121662269</v>
      </c>
    </row>
    <row r="123" spans="1:4" ht="12.75">
      <c r="A123" s="2">
        <v>1970</v>
      </c>
      <c r="B123" s="8">
        <f>('Deaths England &amp; Wales'!B71/'Deaths England &amp; Wales'!G71)*100000</f>
        <v>0.08590485423787055</v>
      </c>
      <c r="C123" s="8">
        <f>('Deaths England &amp; Wales'!D71/'Deaths England &amp; Wales'!G71)*100000</f>
        <v>0.002045353672330251</v>
      </c>
      <c r="D123" s="8">
        <f>('Deaths England &amp; Wales'!E71/'Deaths England &amp; Wales'!G71)*100000</f>
        <v>0.030680305084953764</v>
      </c>
    </row>
    <row r="124" spans="1:4" ht="12.75">
      <c r="A124" s="2">
        <v>1971</v>
      </c>
      <c r="B124" s="8">
        <f>('Deaths England &amp; Wales'!B72/'Deaths England &amp; Wales'!G72)*100000</f>
        <v>0.056966145833333336</v>
      </c>
      <c r="C124" s="8">
        <f>('Deaths England &amp; Wales'!D72/'Deaths England &amp; Wales'!G72)*100000</f>
        <v>0.01220703125</v>
      </c>
      <c r="D124" s="8">
        <f>('Deaths England &amp; Wales'!E72/'Deaths England &amp; Wales'!G72)*100000</f>
        <v>0.052897135416666664</v>
      </c>
    </row>
    <row r="125" spans="1:4" ht="12.75">
      <c r="A125" s="2">
        <v>1972</v>
      </c>
      <c r="B125" s="8">
        <f>('Deaths England &amp; Wales'!B73/'Deaths England &amp; Wales'!G73)*100000</f>
        <v>0.05879121213288435</v>
      </c>
      <c r="C125" s="8">
        <f>('Deaths England &amp; Wales'!D73/'Deaths England &amp; Wales'!G73)*100000</f>
        <v>0.006081849530988037</v>
      </c>
      <c r="D125" s="8">
        <f>('Deaths England &amp; Wales'!E73/'Deaths England &amp; Wales'!G73)*100000</f>
        <v>0.004054566353992025</v>
      </c>
    </row>
    <row r="126" spans="1:4" ht="12.75">
      <c r="A126" s="2">
        <v>1973</v>
      </c>
      <c r="B126" s="8">
        <f>('Deaths England &amp; Wales'!B74/'Deaths England &amp; Wales'!G74)*100000</f>
        <v>0.06672193129662952</v>
      </c>
      <c r="C126" s="8">
        <f>('Deaths England &amp; Wales'!D74/'Deaths England &amp; Wales'!G74)*100000</f>
        <v>0.0060656301178754115</v>
      </c>
      <c r="D126" s="8">
        <f>('Deaths England &amp; Wales'!E74/'Deaths England &amp; Wales'!G74)*100000</f>
        <v>0.004043753411916941</v>
      </c>
    </row>
    <row r="127" spans="1:4" ht="12.75">
      <c r="A127" s="2">
        <v>1974</v>
      </c>
      <c r="B127" s="8">
        <f>('Deaths England &amp; Wales'!B75/'Deaths England &amp; Wales'!G75)*100000</f>
        <v>0.040430258814301796</v>
      </c>
      <c r="C127" s="8">
        <f>('Deaths England &amp; Wales'!D75/'Deaths England &amp; Wales'!G75)*100000</f>
        <v>0.012129077644290541</v>
      </c>
      <c r="D127" s="8">
        <f>('Deaths England &amp; Wales'!E75/'Deaths England &amp; Wales'!G75)*100000</f>
        <v>0.026279668229296168</v>
      </c>
    </row>
    <row r="128" spans="1:4" ht="12.75">
      <c r="A128" s="2">
        <v>1975</v>
      </c>
      <c r="B128" s="8">
        <f>('Deaths England &amp; Wales'!B76/'Deaths England &amp; Wales'!G76)*100000</f>
        <v>0.03234296479872569</v>
      </c>
      <c r="C128" s="8">
        <f>('Deaths England &amp; Wales'!D76/'Deaths England &amp; Wales'!G76)*100000</f>
        <v>0.012128611799522133</v>
      </c>
      <c r="D128" s="8">
        <f>('Deaths England &amp; Wales'!E76/'Deaths England &amp; Wales'!G76)*100000</f>
        <v>0.024257223599044267</v>
      </c>
    </row>
    <row r="129" spans="1:4" ht="12.75">
      <c r="A129" s="2">
        <v>1976</v>
      </c>
      <c r="B129" s="8">
        <f>('Deaths England &amp; Wales'!B77/'Deaths England &amp; Wales'!G77)*100000</f>
        <v>0.028306159420289856</v>
      </c>
      <c r="C129" s="8">
        <f>('Deaths England &amp; Wales'!D77/'Deaths England &amp; Wales'!G77)*100000</f>
        <v>0.004043737060041408</v>
      </c>
      <c r="D129" s="8">
        <f>('Deaths England &amp; Wales'!E77/'Deaths England &amp; Wales'!G77)*100000</f>
        <v>0.006065605590062112</v>
      </c>
    </row>
    <row r="130" spans="1:4" ht="12.75">
      <c r="A130" s="2">
        <v>1977</v>
      </c>
      <c r="B130" s="8">
        <f>('Deaths England &amp; Wales'!B78/'Deaths England &amp; Wales'!G78)*100000</f>
        <v>0.04652065921796749</v>
      </c>
      <c r="C130" s="8">
        <f>('Deaths England &amp; Wales'!D78/'Deaths England &amp; Wales'!G78)*100000</f>
        <v>0.008090549429211738</v>
      </c>
      <c r="D130" s="8">
        <f>('Deaths England &amp; Wales'!E78/'Deaths England &amp; Wales'!G78)*100000</f>
        <v>0.014158461501120542</v>
      </c>
    </row>
    <row r="131" spans="1:4" ht="12.75">
      <c r="A131" s="2">
        <v>1978</v>
      </c>
      <c r="B131" s="8">
        <f>('Deaths England &amp; Wales'!B79/'Deaths England &amp; Wales'!G79)*100000</f>
        <v>0.0404510289730495</v>
      </c>
      <c r="C131" s="8">
        <f>('Deaths England &amp; Wales'!D79/'Deaths England &amp; Wales'!G79)*100000</f>
        <v>0.006067654345957425</v>
      </c>
      <c r="D131" s="8">
        <f>('Deaths England &amp; Wales'!E79/'Deaths England &amp; Wales'!G79)*100000</f>
        <v>0.0242706173838297</v>
      </c>
    </row>
    <row r="132" spans="2:4" ht="12.75">
      <c r="B132" s="8"/>
      <c r="C132" s="8"/>
      <c r="D132" s="8"/>
    </row>
    <row r="133" spans="2:4" ht="12.75">
      <c r="B133" s="8"/>
      <c r="C133" s="8"/>
      <c r="D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L23" sqref="L2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E24" sqref="E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K14" sqref="K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25" sqref="A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G28" sqref="G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K7" sqref="K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64"/>
  <sheetViews>
    <sheetView workbookViewId="0" topLeftCell="A1">
      <selection activeCell="F67" sqref="F67"/>
    </sheetView>
  </sheetViews>
  <sheetFormatPr defaultColWidth="9.140625" defaultRowHeight="12.75"/>
  <cols>
    <col min="4" max="4" width="16.8515625" style="0" customWidth="1"/>
    <col min="5" max="5" width="10.57421875" style="0" customWidth="1"/>
    <col min="6" max="6" width="18.28125" style="0" customWidth="1"/>
    <col min="7" max="7" width="9.71093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4</v>
      </c>
      <c r="E1" s="1" t="s">
        <v>7</v>
      </c>
      <c r="F1" s="1" t="s">
        <v>20</v>
      </c>
      <c r="G1" s="1" t="s">
        <v>21</v>
      </c>
    </row>
    <row r="2" spans="1:7" ht="12.75">
      <c r="A2" s="2">
        <v>1912</v>
      </c>
      <c r="B2" s="5">
        <v>310</v>
      </c>
      <c r="C2" s="5">
        <v>81.8</v>
      </c>
      <c r="E2">
        <v>139</v>
      </c>
      <c r="F2">
        <v>5.5</v>
      </c>
      <c r="G2">
        <v>30.8</v>
      </c>
    </row>
    <row r="3" spans="1:7" ht="12.75">
      <c r="A3" s="2">
        <v>1913</v>
      </c>
      <c r="B3" s="5">
        <v>368.5</v>
      </c>
      <c r="C3" s="5">
        <v>84.2</v>
      </c>
      <c r="E3">
        <v>142.1</v>
      </c>
      <c r="F3">
        <v>4</v>
      </c>
      <c r="G3">
        <v>55.7</v>
      </c>
    </row>
    <row r="4" spans="1:7" ht="12.75">
      <c r="A4" s="2">
        <v>1914</v>
      </c>
      <c r="B4" s="5">
        <v>295.8</v>
      </c>
      <c r="C4" s="5">
        <v>82.4</v>
      </c>
      <c r="E4">
        <v>152.5</v>
      </c>
      <c r="F4">
        <v>2.4</v>
      </c>
      <c r="G4">
        <v>66.4</v>
      </c>
    </row>
    <row r="5" spans="1:7" ht="12.75">
      <c r="A5" s="2">
        <v>1915</v>
      </c>
      <c r="B5" s="5">
        <v>254.1</v>
      </c>
      <c r="C5" s="5">
        <v>74</v>
      </c>
      <c r="D5" s="5"/>
      <c r="E5">
        <v>132.7</v>
      </c>
      <c r="F5">
        <v>3.1</v>
      </c>
      <c r="G5">
        <v>50.2</v>
      </c>
    </row>
    <row r="6" spans="1:7" ht="12.75">
      <c r="A6" s="2">
        <v>1916</v>
      </c>
      <c r="B6" s="5">
        <v>621.8</v>
      </c>
      <c r="C6" s="5">
        <v>82.3</v>
      </c>
      <c r="E6">
        <v>129.2</v>
      </c>
      <c r="F6">
        <v>41.1</v>
      </c>
      <c r="G6">
        <v>23.4</v>
      </c>
    </row>
    <row r="7" spans="1:7" ht="12.75">
      <c r="A7" s="2">
        <v>1917</v>
      </c>
      <c r="B7" s="5">
        <v>611.6</v>
      </c>
      <c r="C7" s="5">
        <v>63</v>
      </c>
      <c r="D7" s="5"/>
      <c r="E7">
        <v>133</v>
      </c>
      <c r="F7">
        <v>4.9</v>
      </c>
      <c r="G7">
        <v>52.7</v>
      </c>
    </row>
    <row r="8" spans="1:7" ht="12.75">
      <c r="A8" s="2">
        <v>1918</v>
      </c>
      <c r="B8" s="5">
        <v>474.9</v>
      </c>
      <c r="C8" s="5">
        <v>50</v>
      </c>
      <c r="E8">
        <v>101.5</v>
      </c>
      <c r="F8">
        <v>2.8</v>
      </c>
      <c r="G8">
        <v>83.1</v>
      </c>
    </row>
    <row r="9" spans="1:7" ht="12.75">
      <c r="A9" s="2">
        <v>1919</v>
      </c>
      <c r="B9" s="5">
        <v>203.2</v>
      </c>
      <c r="C9" s="5">
        <v>42.9</v>
      </c>
      <c r="E9">
        <v>144.7</v>
      </c>
      <c r="F9">
        <v>2.3</v>
      </c>
      <c r="G9">
        <v>63.8</v>
      </c>
    </row>
    <row r="10" spans="1:7" ht="12.75">
      <c r="A10" s="2">
        <v>1920</v>
      </c>
      <c r="B10" s="5">
        <v>480.5</v>
      </c>
      <c r="C10" s="5">
        <v>33.8</v>
      </c>
      <c r="E10">
        <v>139</v>
      </c>
      <c r="F10">
        <v>2.2</v>
      </c>
      <c r="G10">
        <v>95.9</v>
      </c>
    </row>
    <row r="11" spans="1:7" ht="12.75">
      <c r="A11" s="2">
        <v>1921</v>
      </c>
      <c r="B11" s="5">
        <v>274.5</v>
      </c>
      <c r="C11" s="5">
        <v>43.5</v>
      </c>
      <c r="E11">
        <v>190.7</v>
      </c>
      <c r="F11">
        <v>5.8</v>
      </c>
      <c r="G11">
        <v>94.7</v>
      </c>
    </row>
    <row r="12" spans="1:7" ht="12.75">
      <c r="A12" s="2">
        <v>1922</v>
      </c>
      <c r="B12" s="5">
        <v>241.8</v>
      </c>
      <c r="C12" s="5">
        <v>33</v>
      </c>
      <c r="D12">
        <v>97.7</v>
      </c>
      <c r="E12">
        <v>156.9</v>
      </c>
      <c r="F12">
        <v>2</v>
      </c>
      <c r="G12">
        <v>30.3</v>
      </c>
    </row>
    <row r="13" spans="1:7" ht="12.75">
      <c r="A13" s="2">
        <v>1923</v>
      </c>
      <c r="B13" s="5">
        <v>680</v>
      </c>
      <c r="C13" s="5">
        <v>31</v>
      </c>
      <c r="D13">
        <v>146.7</v>
      </c>
      <c r="E13">
        <v>131.4</v>
      </c>
      <c r="F13">
        <v>3.1</v>
      </c>
      <c r="G13">
        <v>27.6</v>
      </c>
    </row>
    <row r="14" spans="1:7" ht="12.75">
      <c r="A14" s="2">
        <v>1924</v>
      </c>
      <c r="B14" s="5">
        <v>463.7</v>
      </c>
      <c r="C14" s="5">
        <v>31</v>
      </c>
      <c r="D14">
        <v>145</v>
      </c>
      <c r="E14">
        <v>105.6</v>
      </c>
      <c r="F14">
        <v>4.6</v>
      </c>
      <c r="G14">
        <v>49.6</v>
      </c>
    </row>
    <row r="15" spans="1:7" ht="12.75">
      <c r="A15" s="2">
        <v>1925</v>
      </c>
      <c r="B15" s="5">
        <v>194.3</v>
      </c>
      <c r="C15" s="5">
        <v>40</v>
      </c>
      <c r="D15">
        <v>131.2</v>
      </c>
      <c r="E15">
        <v>82.1</v>
      </c>
      <c r="F15">
        <v>5.3</v>
      </c>
      <c r="G15">
        <v>34.2</v>
      </c>
    </row>
    <row r="16" spans="1:7" ht="12.75">
      <c r="A16" s="2">
        <v>1926</v>
      </c>
      <c r="B16" s="5">
        <v>587.1</v>
      </c>
      <c r="C16" s="5">
        <v>35.5</v>
      </c>
      <c r="D16">
        <v>172.2</v>
      </c>
      <c r="E16">
        <v>80.7</v>
      </c>
      <c r="F16">
        <v>2.3</v>
      </c>
      <c r="G16">
        <v>28.7</v>
      </c>
    </row>
    <row r="17" spans="1:7" ht="12.75">
      <c r="A17" s="2">
        <v>1927</v>
      </c>
      <c r="B17" s="5">
        <v>387.6</v>
      </c>
      <c r="C17" s="5">
        <v>29.2</v>
      </c>
      <c r="D17">
        <v>152.4</v>
      </c>
      <c r="E17">
        <v>89.8</v>
      </c>
      <c r="F17">
        <v>8.8</v>
      </c>
      <c r="G17">
        <v>31.6</v>
      </c>
    </row>
    <row r="18" spans="1:7" ht="12.75">
      <c r="A18" s="2">
        <v>1928</v>
      </c>
      <c r="B18" s="5">
        <v>466.3</v>
      </c>
      <c r="C18" s="5">
        <v>22.6</v>
      </c>
      <c r="D18">
        <v>134.3</v>
      </c>
      <c r="E18">
        <v>75.9</v>
      </c>
      <c r="F18">
        <v>4.3</v>
      </c>
      <c r="G18">
        <v>32.7</v>
      </c>
    </row>
    <row r="19" spans="1:7" ht="12.75">
      <c r="A19" s="2">
        <v>1929</v>
      </c>
      <c r="B19" s="5">
        <v>300.6</v>
      </c>
      <c r="C19" s="5">
        <v>19.1</v>
      </c>
      <c r="D19">
        <v>162.1</v>
      </c>
      <c r="E19">
        <v>70.1</v>
      </c>
      <c r="F19">
        <v>2.4</v>
      </c>
      <c r="G19">
        <v>34.7</v>
      </c>
    </row>
    <row r="20" spans="1:7" ht="12.75">
      <c r="A20" s="2">
        <v>1930</v>
      </c>
      <c r="B20" s="5">
        <v>340.8</v>
      </c>
      <c r="C20" s="5">
        <v>22.1</v>
      </c>
      <c r="D20">
        <v>135.6</v>
      </c>
      <c r="E20">
        <v>54.1</v>
      </c>
      <c r="F20">
        <v>7.5</v>
      </c>
      <c r="G20">
        <v>39.7</v>
      </c>
    </row>
    <row r="21" spans="1:7" ht="12.75">
      <c r="A21" s="2">
        <v>1931</v>
      </c>
      <c r="B21" s="5">
        <v>382.8</v>
      </c>
      <c r="C21" s="5">
        <v>21.4</v>
      </c>
      <c r="D21">
        <v>139.1</v>
      </c>
      <c r="E21">
        <v>57.1</v>
      </c>
      <c r="F21">
        <v>12.8</v>
      </c>
      <c r="G21">
        <v>24.4</v>
      </c>
    </row>
    <row r="22" spans="1:7" ht="12.75">
      <c r="A22" s="2">
        <v>1932</v>
      </c>
      <c r="B22" s="5">
        <v>323.2</v>
      </c>
      <c r="C22" s="5">
        <v>21.4</v>
      </c>
      <c r="D22">
        <v>172.5</v>
      </c>
      <c r="E22">
        <v>48</v>
      </c>
      <c r="F22">
        <v>3.1</v>
      </c>
      <c r="G22">
        <v>9</v>
      </c>
    </row>
    <row r="23" spans="1:7" ht="12.75">
      <c r="A23" s="2">
        <v>1933</v>
      </c>
      <c r="B23" s="5">
        <v>319.2</v>
      </c>
      <c r="C23" s="5">
        <v>18.6</v>
      </c>
      <c r="D23">
        <v>142.6</v>
      </c>
      <c r="E23">
        <v>40.2</v>
      </c>
      <c r="F23">
        <v>4</v>
      </c>
      <c r="G23">
        <v>5.2</v>
      </c>
    </row>
    <row r="24" spans="1:7" ht="12.75">
      <c r="A24" s="2">
        <v>1934</v>
      </c>
      <c r="B24" s="5">
        <v>632.6</v>
      </c>
      <c r="C24" s="5">
        <v>17.6</v>
      </c>
      <c r="D24">
        <v>209.9</v>
      </c>
      <c r="E24">
        <v>34.1</v>
      </c>
      <c r="F24">
        <v>5.9</v>
      </c>
      <c r="G24">
        <v>4.3</v>
      </c>
    </row>
    <row r="25" spans="1:7" ht="12.75">
      <c r="A25" s="2">
        <v>1935</v>
      </c>
      <c r="B25" s="5">
        <v>584.6</v>
      </c>
      <c r="C25" s="5">
        <v>14.4</v>
      </c>
      <c r="D25">
        <v>141.9</v>
      </c>
      <c r="E25">
        <v>30.8</v>
      </c>
      <c r="F25">
        <v>8.5</v>
      </c>
      <c r="G25">
        <v>6.3</v>
      </c>
    </row>
    <row r="26" spans="1:7" ht="12.75">
      <c r="A26" s="2">
        <v>1936</v>
      </c>
      <c r="B26" s="5">
        <v>234</v>
      </c>
      <c r="C26" s="5">
        <v>12.4</v>
      </c>
      <c r="D26">
        <v>115</v>
      </c>
      <c r="E26">
        <v>23.4</v>
      </c>
      <c r="F26">
        <v>3.5</v>
      </c>
      <c r="G26">
        <v>6.1</v>
      </c>
    </row>
    <row r="27" spans="1:7" ht="12.75">
      <c r="A27" s="2">
        <v>1937</v>
      </c>
      <c r="B27" s="5">
        <v>249.6</v>
      </c>
      <c r="C27" s="5">
        <v>12.4</v>
      </c>
      <c r="D27">
        <v>166.6</v>
      </c>
      <c r="E27">
        <v>22.2</v>
      </c>
      <c r="F27">
        <v>7.4</v>
      </c>
      <c r="G27">
        <v>9.1</v>
      </c>
    </row>
    <row r="28" spans="1:7" ht="12.75">
      <c r="A28" s="2">
        <v>1938</v>
      </c>
      <c r="B28" s="5">
        <v>633.8</v>
      </c>
      <c r="C28" s="5">
        <v>11.5</v>
      </c>
      <c r="D28">
        <v>175.1</v>
      </c>
      <c r="E28">
        <v>23.5</v>
      </c>
      <c r="F28">
        <v>1.3</v>
      </c>
      <c r="G28">
        <v>11.5</v>
      </c>
    </row>
    <row r="29" spans="1:7" ht="12.75">
      <c r="A29" s="2">
        <v>1939</v>
      </c>
      <c r="B29" s="5">
        <v>308.2</v>
      </c>
      <c r="C29" s="5">
        <v>10</v>
      </c>
      <c r="D29">
        <v>140</v>
      </c>
      <c r="E29">
        <v>18.4</v>
      </c>
      <c r="F29">
        <v>5.6</v>
      </c>
      <c r="G29">
        <v>7.5</v>
      </c>
    </row>
    <row r="30" spans="1:7" ht="12.75">
      <c r="A30" s="2">
        <v>1940</v>
      </c>
      <c r="B30" s="5">
        <v>220.7</v>
      </c>
      <c r="C30" s="5">
        <v>7.4</v>
      </c>
      <c r="D30">
        <v>139.6</v>
      </c>
      <c r="E30">
        <v>11.8</v>
      </c>
      <c r="F30">
        <v>7.4</v>
      </c>
      <c r="G30">
        <v>2.1</v>
      </c>
    </row>
    <row r="31" spans="1:7" ht="12.75">
      <c r="A31" s="2">
        <v>1941</v>
      </c>
      <c r="B31" s="5">
        <v>671.7</v>
      </c>
      <c r="C31" s="5">
        <v>6.5</v>
      </c>
      <c r="D31">
        <v>166.9</v>
      </c>
      <c r="E31">
        <v>13.5</v>
      </c>
      <c r="F31">
        <v>6.8</v>
      </c>
      <c r="G31">
        <v>1</v>
      </c>
    </row>
    <row r="32" spans="1:7" ht="12.75">
      <c r="A32" s="2">
        <v>1942</v>
      </c>
      <c r="B32" s="5">
        <v>408.8</v>
      </c>
      <c r="C32" s="5">
        <v>4.6</v>
      </c>
      <c r="D32">
        <v>142.9</v>
      </c>
      <c r="E32">
        <v>12.1</v>
      </c>
      <c r="F32">
        <v>3.1</v>
      </c>
      <c r="G32">
        <v>0.6</v>
      </c>
    </row>
    <row r="33" spans="1:7" ht="12.75">
      <c r="A33" s="2">
        <v>1943</v>
      </c>
      <c r="B33" s="5">
        <v>472</v>
      </c>
      <c r="C33" s="5">
        <v>4.1</v>
      </c>
      <c r="D33">
        <v>142.9</v>
      </c>
      <c r="E33">
        <v>11</v>
      </c>
      <c r="F33">
        <v>9.3</v>
      </c>
      <c r="G33">
        <v>0.6</v>
      </c>
    </row>
    <row r="34" spans="1:7" ht="12.75">
      <c r="A34" s="2">
        <v>1944</v>
      </c>
      <c r="B34" s="5">
        <v>474.3</v>
      </c>
      <c r="C34" s="5">
        <v>4</v>
      </c>
      <c r="D34">
        <v>82.7</v>
      </c>
      <c r="E34">
        <v>10.6</v>
      </c>
      <c r="F34">
        <v>14.3</v>
      </c>
      <c r="G34">
        <v>0.3</v>
      </c>
    </row>
    <row r="35" spans="1:7" ht="12.75">
      <c r="A35" s="2">
        <v>1945</v>
      </c>
      <c r="B35" s="5">
        <v>110.2</v>
      </c>
      <c r="C35" s="5">
        <v>3.7</v>
      </c>
      <c r="D35">
        <v>101</v>
      </c>
      <c r="E35">
        <v>14.1</v>
      </c>
      <c r="F35">
        <v>10.3</v>
      </c>
      <c r="G35">
        <v>0.3</v>
      </c>
    </row>
    <row r="36" spans="1:7" ht="12.75">
      <c r="A36" s="2">
        <v>1946</v>
      </c>
      <c r="B36" s="5">
        <v>496.8</v>
      </c>
      <c r="C36" s="5">
        <v>2.8</v>
      </c>
      <c r="D36">
        <v>78.4</v>
      </c>
      <c r="E36">
        <v>11.7</v>
      </c>
      <c r="F36">
        <v>18.3</v>
      </c>
      <c r="G36">
        <v>0.2</v>
      </c>
    </row>
    <row r="37" spans="1:7" ht="12.75">
      <c r="A37" s="2">
        <v>1947</v>
      </c>
      <c r="B37" s="5">
        <v>155</v>
      </c>
      <c r="C37" s="5">
        <v>2.8</v>
      </c>
      <c r="D37">
        <v>109.1</v>
      </c>
      <c r="E37">
        <v>8.5</v>
      </c>
      <c r="F37">
        <v>7.5</v>
      </c>
      <c r="G37">
        <v>0.1</v>
      </c>
    </row>
    <row r="38" spans="1:6" ht="12.75">
      <c r="A38" s="2">
        <v>1948</v>
      </c>
      <c r="B38" s="5">
        <v>421</v>
      </c>
      <c r="C38" s="5">
        <v>2.5</v>
      </c>
      <c r="D38">
        <v>21.1</v>
      </c>
      <c r="E38">
        <v>6.5</v>
      </c>
      <c r="F38">
        <v>19</v>
      </c>
    </row>
    <row r="39" spans="1:6" ht="12.75">
      <c r="A39" s="2">
        <v>1949</v>
      </c>
      <c r="B39" s="5">
        <v>420.6</v>
      </c>
      <c r="C39" s="5">
        <v>2.7</v>
      </c>
      <c r="D39">
        <v>46.7</v>
      </c>
      <c r="E39">
        <v>5.4</v>
      </c>
      <c r="F39">
        <v>28.3</v>
      </c>
    </row>
    <row r="40" spans="1:6" ht="12.75">
      <c r="A40" s="2">
        <v>1950</v>
      </c>
      <c r="B40" s="5">
        <v>210.1</v>
      </c>
      <c r="C40" s="5">
        <v>1.6</v>
      </c>
      <c r="D40">
        <v>80.1</v>
      </c>
      <c r="E40">
        <v>3.8</v>
      </c>
      <c r="F40">
        <v>22.1</v>
      </c>
    </row>
    <row r="41" spans="1:6" ht="12.75">
      <c r="A41" s="2">
        <v>1951</v>
      </c>
      <c r="B41" s="5">
        <v>345.6</v>
      </c>
      <c r="C41" s="5">
        <v>1.4</v>
      </c>
      <c r="D41">
        <v>44.8</v>
      </c>
      <c r="E41">
        <v>2.6</v>
      </c>
      <c r="F41">
        <v>18.5</v>
      </c>
    </row>
    <row r="42" spans="1:6" ht="12.75">
      <c r="A42" s="2">
        <v>1952</v>
      </c>
      <c r="B42" s="5">
        <v>438.5</v>
      </c>
      <c r="C42" s="5">
        <v>1.5</v>
      </c>
      <c r="D42">
        <v>28.9</v>
      </c>
      <c r="E42">
        <v>1.9</v>
      </c>
      <c r="F42">
        <v>37.2</v>
      </c>
    </row>
    <row r="43" spans="1:6" ht="12.75">
      <c r="A43" s="2">
        <v>1953</v>
      </c>
      <c r="B43" s="5">
        <v>283.7</v>
      </c>
      <c r="C43" s="5">
        <v>1.4</v>
      </c>
      <c r="D43">
        <v>23.5</v>
      </c>
      <c r="E43">
        <v>1.5</v>
      </c>
      <c r="F43">
        <v>22.5</v>
      </c>
    </row>
    <row r="44" spans="1:6" ht="12.75">
      <c r="A44" s="2">
        <v>1954</v>
      </c>
      <c r="B44" s="5">
        <v>423.5</v>
      </c>
      <c r="C44" s="5">
        <v>1.3</v>
      </c>
      <c r="D44">
        <v>37.8</v>
      </c>
      <c r="E44">
        <v>1.3</v>
      </c>
      <c r="F44">
        <v>23.9</v>
      </c>
    </row>
    <row r="45" spans="1:6" ht="12.75">
      <c r="A45" s="2">
        <v>1955</v>
      </c>
      <c r="B45" s="5">
        <v>337.9</v>
      </c>
      <c r="C45" s="5">
        <v>1</v>
      </c>
      <c r="D45">
        <v>38.2</v>
      </c>
      <c r="E45">
        <v>1.2</v>
      </c>
      <c r="F45">
        <v>17.6</v>
      </c>
    </row>
    <row r="46" spans="1:6" ht="12.75">
      <c r="A46" s="2">
        <v>1956</v>
      </c>
      <c r="B46" s="5">
        <v>365.9</v>
      </c>
      <c r="C46" s="5">
        <v>1</v>
      </c>
      <c r="D46">
        <v>19</v>
      </c>
      <c r="E46">
        <v>0.9</v>
      </c>
      <c r="F46">
        <v>9.1</v>
      </c>
    </row>
    <row r="47" spans="1:6" ht="12.75">
      <c r="A47" s="2">
        <v>1957</v>
      </c>
      <c r="B47" s="5">
        <v>285.9</v>
      </c>
      <c r="C47" s="5">
        <v>0.7</v>
      </c>
      <c r="D47">
        <v>16.6</v>
      </c>
      <c r="E47">
        <v>0.7</v>
      </c>
      <c r="F47">
        <v>3.2</v>
      </c>
    </row>
    <row r="48" spans="1:6" ht="12.75">
      <c r="A48" s="2">
        <v>1958</v>
      </c>
      <c r="B48" s="5">
        <v>440.5</v>
      </c>
      <c r="C48" s="5">
        <v>0.6</v>
      </c>
      <c r="D48">
        <v>18.6</v>
      </c>
      <c r="E48">
        <v>0.5</v>
      </c>
      <c r="F48">
        <v>3.3</v>
      </c>
    </row>
    <row r="49" spans="1:6" ht="12.75">
      <c r="A49" s="2">
        <v>1959</v>
      </c>
      <c r="B49" s="5">
        <v>230.1</v>
      </c>
      <c r="C49" s="5">
        <v>0.5</v>
      </c>
      <c r="D49">
        <v>22.7</v>
      </c>
      <c r="E49">
        <v>0.5</v>
      </c>
      <c r="F49">
        <v>4.8</v>
      </c>
    </row>
    <row r="50" spans="1:6" ht="12.75">
      <c r="A50" s="2">
        <v>1960</v>
      </c>
      <c r="B50" s="5">
        <v>245.4</v>
      </c>
      <c r="C50" s="5">
        <v>0.5</v>
      </c>
      <c r="D50">
        <v>8.3</v>
      </c>
      <c r="E50">
        <v>0.5</v>
      </c>
      <c r="F50">
        <v>1.8</v>
      </c>
    </row>
    <row r="51" spans="1:6" ht="12.75">
      <c r="A51" s="2">
        <v>1961</v>
      </c>
      <c r="B51" s="5">
        <v>231.6</v>
      </c>
      <c r="C51" s="5">
        <v>0.4</v>
      </c>
      <c r="D51">
        <v>6.3</v>
      </c>
      <c r="E51">
        <v>0.3</v>
      </c>
      <c r="F51">
        <v>0.7</v>
      </c>
    </row>
    <row r="52" spans="1:6" ht="12.75">
      <c r="A52" s="2">
        <v>1962</v>
      </c>
      <c r="B52" s="5">
        <v>259</v>
      </c>
      <c r="C52" s="5">
        <v>0.3</v>
      </c>
      <c r="D52">
        <v>9.6</v>
      </c>
      <c r="E52">
        <v>0.2</v>
      </c>
      <c r="F52">
        <v>0.5</v>
      </c>
    </row>
    <row r="53" spans="1:6" ht="12.75">
      <c r="A53" s="2">
        <v>1963</v>
      </c>
      <c r="B53" s="5">
        <v>204.2</v>
      </c>
      <c r="C53" s="5">
        <v>0.3</v>
      </c>
      <c r="D53">
        <v>9.1</v>
      </c>
      <c r="E53">
        <v>0.2</v>
      </c>
      <c r="F53">
        <v>0.2</v>
      </c>
    </row>
    <row r="54" spans="1:6" ht="12.75">
      <c r="A54" s="2">
        <v>1964</v>
      </c>
      <c r="B54" s="5">
        <v>239.4</v>
      </c>
      <c r="C54" s="5">
        <v>0.3</v>
      </c>
      <c r="D54">
        <v>6.8</v>
      </c>
      <c r="E54">
        <v>0.2</v>
      </c>
      <c r="F54">
        <v>0.1</v>
      </c>
    </row>
    <row r="55" spans="1:5" ht="12.75">
      <c r="A55" s="2">
        <v>1965</v>
      </c>
      <c r="B55" s="5">
        <v>135.1</v>
      </c>
      <c r="C55" s="5">
        <v>0.2</v>
      </c>
      <c r="D55">
        <v>3.5</v>
      </c>
      <c r="E55">
        <v>0.1</v>
      </c>
    </row>
    <row r="56" spans="1:6" ht="12.75">
      <c r="A56" s="2">
        <v>1966</v>
      </c>
      <c r="B56" s="5">
        <v>104.2</v>
      </c>
      <c r="C56" s="5">
        <v>0.2</v>
      </c>
      <c r="D56">
        <v>3.9</v>
      </c>
      <c r="E56">
        <v>0.1</v>
      </c>
      <c r="F56">
        <v>0.1</v>
      </c>
    </row>
    <row r="57" spans="1:5" ht="12.75">
      <c r="A57" s="2">
        <v>1967</v>
      </c>
      <c r="B57" s="5">
        <v>31.7</v>
      </c>
      <c r="C57" s="5">
        <v>0.2</v>
      </c>
      <c r="D57">
        <v>4.9</v>
      </c>
      <c r="E57">
        <v>0.1</v>
      </c>
    </row>
    <row r="58" spans="1:5" ht="12.75">
      <c r="A58" s="2">
        <v>1968</v>
      </c>
      <c r="B58" s="5">
        <v>11.1</v>
      </c>
      <c r="C58" s="5">
        <v>0.2</v>
      </c>
      <c r="D58">
        <v>2.4</v>
      </c>
      <c r="E58">
        <v>0.1</v>
      </c>
    </row>
    <row r="59" spans="1:5" ht="12.75">
      <c r="A59" s="2">
        <v>1969</v>
      </c>
      <c r="B59" s="5">
        <v>12.8</v>
      </c>
      <c r="C59" s="5">
        <v>0.2</v>
      </c>
      <c r="D59">
        <v>1.6</v>
      </c>
      <c r="E59">
        <v>0.1</v>
      </c>
    </row>
    <row r="60" spans="1:5" ht="12.75">
      <c r="A60" s="2">
        <v>1970</v>
      </c>
      <c r="B60" s="5">
        <v>23.2</v>
      </c>
      <c r="C60" s="5">
        <v>0.2</v>
      </c>
      <c r="D60">
        <v>2.1</v>
      </c>
      <c r="E60">
        <v>0.2</v>
      </c>
    </row>
    <row r="61" ht="12.75">
      <c r="C61" s="5"/>
    </row>
    <row r="63" ht="12.75">
      <c r="B63" s="6" t="s">
        <v>8</v>
      </c>
    </row>
    <row r="64" ht="12.75">
      <c r="B64" s="4" t="s">
        <v>22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2">
      <selection activeCell="K2" sqref="K2"/>
    </sheetView>
  </sheetViews>
  <sheetFormatPr defaultColWidth="9.140625" defaultRowHeight="12.75"/>
  <cols>
    <col min="2" max="2" width="9.421875" style="0" customWidth="1"/>
    <col min="4" max="4" width="13.57421875" style="0" customWidth="1"/>
    <col min="5" max="5" width="16.140625" style="0" customWidth="1"/>
    <col min="6" max="6" width="10.7109375" style="0" customWidth="1"/>
    <col min="7" max="7" width="17.00390625" style="0" customWidth="1"/>
    <col min="9" max="9" width="9.421875" style="0" customWidth="1"/>
    <col min="10" max="10" width="13.57421875" style="0" customWidth="1"/>
    <col min="11" max="11" width="16.140625" style="0" customWidth="1"/>
    <col min="12" max="12" width="10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24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7</v>
      </c>
      <c r="M1" s="3"/>
    </row>
    <row r="2" spans="1:12" ht="12.75">
      <c r="A2" s="2">
        <v>1901</v>
      </c>
      <c r="B2">
        <v>9019</v>
      </c>
      <c r="D2">
        <v>4339</v>
      </c>
      <c r="E2">
        <v>10205</v>
      </c>
      <c r="F2">
        <v>8898</v>
      </c>
      <c r="G2" s="7">
        <v>32612100</v>
      </c>
      <c r="H2" s="8">
        <f>('Deaths England &amp; Wales'!B2/'Deaths England &amp; Wales'!G2)*100000</f>
        <v>27.655379445052606</v>
      </c>
      <c r="I2" s="8"/>
      <c r="J2" s="8">
        <f>(D2/G2)*100000</f>
        <v>13.304877637441317</v>
      </c>
      <c r="K2" s="8">
        <f>(E2/G2)*100000</f>
        <v>31.29206644159683</v>
      </c>
      <c r="L2" s="8">
        <f>(F2/G2)*100000</f>
        <v>27.284351513701967</v>
      </c>
    </row>
    <row r="3" spans="1:12" ht="12.75">
      <c r="A3" s="2">
        <v>1902</v>
      </c>
      <c r="B3">
        <v>12930</v>
      </c>
      <c r="D3">
        <v>4875</v>
      </c>
      <c r="E3">
        <v>9805</v>
      </c>
      <c r="F3">
        <v>7802</v>
      </c>
      <c r="G3" s="7">
        <v>32950800</v>
      </c>
      <c r="H3" s="8">
        <f>(B3/G3)*100000</f>
        <v>39.24032193452056</v>
      </c>
      <c r="I3" s="8"/>
      <c r="J3" s="8">
        <f aca="true" t="shared" si="0" ref="J3:J66">(D3/G3)*100000</f>
        <v>14.79478495211042</v>
      </c>
      <c r="K3" s="8">
        <f aca="true" t="shared" si="1" ref="K3:K66">(E3/G3)*100000</f>
        <v>29.75648542675747</v>
      </c>
      <c r="L3" s="8">
        <f aca="true" t="shared" si="2" ref="L3:L66">(F3/G3)*100000</f>
        <v>23.67772557874164</v>
      </c>
    </row>
    <row r="4" spans="1:12" ht="12.75">
      <c r="A4" s="2">
        <v>1903</v>
      </c>
      <c r="B4">
        <v>9150</v>
      </c>
      <c r="D4">
        <v>4158</v>
      </c>
      <c r="E4">
        <v>9522</v>
      </c>
      <c r="F4">
        <v>6077</v>
      </c>
      <c r="G4" s="7">
        <v>33293400</v>
      </c>
      <c r="H4" s="8">
        <f aca="true" t="shared" si="3" ref="H4:H67">(B4/G4)*100000</f>
        <v>27.482924543603236</v>
      </c>
      <c r="I4" s="8"/>
      <c r="J4" s="8">
        <f t="shared" si="0"/>
        <v>12.488961776207898</v>
      </c>
      <c r="K4" s="8">
        <f t="shared" si="1"/>
        <v>28.600263115212027</v>
      </c>
      <c r="L4" s="8">
        <f t="shared" si="2"/>
        <v>18.252866934587637</v>
      </c>
    </row>
    <row r="5" spans="1:12" ht="12.75">
      <c r="A5" s="2">
        <v>1904</v>
      </c>
      <c r="B5">
        <v>12306</v>
      </c>
      <c r="D5">
        <v>3770</v>
      </c>
      <c r="E5">
        <v>11909</v>
      </c>
      <c r="F5">
        <v>5763</v>
      </c>
      <c r="G5" s="7">
        <v>33731300</v>
      </c>
      <c r="H5" s="8">
        <f t="shared" si="3"/>
        <v>36.48243619427653</v>
      </c>
      <c r="I5" s="8"/>
      <c r="J5" s="8">
        <f t="shared" si="0"/>
        <v>11.176563014173778</v>
      </c>
      <c r="K5" s="8">
        <f t="shared" si="1"/>
        <v>35.305487781378126</v>
      </c>
      <c r="L5" s="8">
        <f t="shared" si="2"/>
        <v>17.08502192325822</v>
      </c>
    </row>
    <row r="6" spans="1:12" ht="12.75">
      <c r="A6" s="2">
        <v>1905</v>
      </c>
      <c r="B6">
        <v>11076</v>
      </c>
      <c r="D6">
        <v>3834</v>
      </c>
      <c r="E6">
        <v>8709</v>
      </c>
      <c r="F6">
        <v>5456</v>
      </c>
      <c r="G6" s="7">
        <v>33988900</v>
      </c>
      <c r="H6" s="8">
        <f t="shared" si="3"/>
        <v>32.587109320984204</v>
      </c>
      <c r="I6" s="8"/>
      <c r="J6" s="8">
        <f t="shared" si="0"/>
        <v>11.280153226494532</v>
      </c>
      <c r="K6" s="8">
        <f t="shared" si="1"/>
        <v>25.62307106143476</v>
      </c>
      <c r="L6" s="8">
        <f t="shared" si="2"/>
        <v>16.052299427165927</v>
      </c>
    </row>
    <row r="7" spans="1:12" ht="12.75">
      <c r="A7" s="2">
        <v>1906</v>
      </c>
      <c r="B7">
        <v>9444</v>
      </c>
      <c r="D7">
        <v>3475</v>
      </c>
      <c r="E7">
        <v>8313</v>
      </c>
      <c r="F7">
        <v>6108</v>
      </c>
      <c r="G7" s="7">
        <v>34342000</v>
      </c>
      <c r="H7" s="8">
        <f t="shared" si="3"/>
        <v>27.499854405684005</v>
      </c>
      <c r="I7" s="8"/>
      <c r="J7" s="8">
        <f t="shared" si="0"/>
        <v>10.11880496185429</v>
      </c>
      <c r="K7" s="8">
        <f t="shared" si="1"/>
        <v>24.206510977811426</v>
      </c>
      <c r="L7" s="8">
        <f t="shared" si="2"/>
        <v>17.785801642303884</v>
      </c>
    </row>
    <row r="8" spans="1:12" ht="12.75">
      <c r="A8" s="2">
        <v>1907</v>
      </c>
      <c r="B8">
        <v>12625</v>
      </c>
      <c r="D8">
        <v>3220</v>
      </c>
      <c r="E8">
        <v>10255</v>
      </c>
      <c r="F8">
        <v>5732</v>
      </c>
      <c r="G8" s="7">
        <v>34699000</v>
      </c>
      <c r="H8" s="8">
        <f t="shared" si="3"/>
        <v>36.38433384247384</v>
      </c>
      <c r="I8" s="8"/>
      <c r="J8" s="8">
        <f t="shared" si="0"/>
        <v>9.279806334476499</v>
      </c>
      <c r="K8" s="8">
        <f t="shared" si="1"/>
        <v>29.554165826104498</v>
      </c>
      <c r="L8" s="8">
        <f t="shared" si="2"/>
        <v>16.519208046341394</v>
      </c>
    </row>
    <row r="9" spans="1:12" ht="12.75">
      <c r="A9" s="2">
        <v>1908</v>
      </c>
      <c r="B9">
        <v>8011</v>
      </c>
      <c r="D9">
        <v>2827</v>
      </c>
      <c r="E9">
        <v>9851</v>
      </c>
      <c r="F9">
        <v>5569</v>
      </c>
      <c r="G9" s="7">
        <v>35155400</v>
      </c>
      <c r="H9" s="8">
        <f t="shared" si="3"/>
        <v>22.78739539302639</v>
      </c>
      <c r="I9" s="8"/>
      <c r="J9" s="8">
        <f t="shared" si="0"/>
        <v>8.041438868566424</v>
      </c>
      <c r="K9" s="8">
        <f t="shared" si="1"/>
        <v>28.021299714979776</v>
      </c>
      <c r="L9" s="8">
        <f t="shared" si="2"/>
        <v>15.841094113564345</v>
      </c>
    </row>
    <row r="10" spans="1:12" ht="12.75">
      <c r="A10" s="2">
        <v>1909</v>
      </c>
      <c r="B10">
        <v>12618</v>
      </c>
      <c r="D10">
        <v>3215</v>
      </c>
      <c r="E10">
        <v>7182</v>
      </c>
      <c r="F10">
        <v>5235</v>
      </c>
      <c r="G10" s="7">
        <v>35423700</v>
      </c>
      <c r="H10" s="8">
        <f t="shared" si="3"/>
        <v>35.62022036094479</v>
      </c>
      <c r="I10" s="8"/>
      <c r="J10" s="8">
        <f t="shared" si="0"/>
        <v>9.075844702840188</v>
      </c>
      <c r="K10" s="8">
        <f t="shared" si="1"/>
        <v>20.27456194581594</v>
      </c>
      <c r="L10" s="8">
        <f t="shared" si="2"/>
        <v>14.77824168565113</v>
      </c>
    </row>
    <row r="11" spans="1:12" ht="12.75">
      <c r="A11" s="2">
        <v>1910</v>
      </c>
      <c r="B11">
        <v>8302</v>
      </c>
      <c r="D11">
        <v>2370</v>
      </c>
      <c r="E11">
        <v>8797</v>
      </c>
      <c r="F11">
        <v>4284</v>
      </c>
      <c r="G11" s="7">
        <v>35792000</v>
      </c>
      <c r="H11" s="8">
        <f t="shared" si="3"/>
        <v>23.19512740277157</v>
      </c>
      <c r="I11" s="8"/>
      <c r="J11" s="8">
        <f t="shared" si="0"/>
        <v>6.621591417076441</v>
      </c>
      <c r="K11" s="8">
        <f t="shared" si="1"/>
        <v>24.57811801519893</v>
      </c>
      <c r="L11" s="8">
        <f t="shared" si="2"/>
        <v>11.969155118462227</v>
      </c>
    </row>
    <row r="12" spans="1:12" ht="12.75">
      <c r="A12" s="2">
        <v>1911</v>
      </c>
      <c r="B12">
        <v>13128</v>
      </c>
      <c r="D12">
        <v>1892</v>
      </c>
      <c r="E12">
        <v>7844</v>
      </c>
      <c r="F12">
        <v>4898</v>
      </c>
      <c r="G12" s="7">
        <v>36136000</v>
      </c>
      <c r="H12" s="8">
        <f t="shared" si="3"/>
        <v>36.32942218286473</v>
      </c>
      <c r="I12" s="8"/>
      <c r="J12" s="8">
        <f t="shared" si="0"/>
        <v>5.235775957493912</v>
      </c>
      <c r="K12" s="8">
        <f t="shared" si="1"/>
        <v>21.706885100730574</v>
      </c>
      <c r="L12" s="8">
        <f t="shared" si="2"/>
        <v>13.554350232455171</v>
      </c>
    </row>
    <row r="13" spans="1:12" ht="12.75">
      <c r="A13" s="2">
        <v>1912</v>
      </c>
      <c r="B13">
        <v>12856</v>
      </c>
      <c r="D13">
        <v>1995</v>
      </c>
      <c r="E13">
        <v>8407</v>
      </c>
      <c r="F13">
        <v>4289</v>
      </c>
      <c r="G13" s="7">
        <v>36327000</v>
      </c>
      <c r="H13" s="8">
        <f t="shared" si="3"/>
        <v>35.389655077490566</v>
      </c>
      <c r="I13" s="8"/>
      <c r="J13" s="8">
        <f t="shared" si="0"/>
        <v>5.491782971343628</v>
      </c>
      <c r="K13" s="8">
        <f t="shared" si="1"/>
        <v>23.142566135381397</v>
      </c>
      <c r="L13" s="8">
        <f t="shared" si="2"/>
        <v>11.806645195033996</v>
      </c>
    </row>
    <row r="14" spans="1:12" ht="12.75">
      <c r="A14" s="2">
        <v>1913</v>
      </c>
      <c r="B14">
        <v>10644</v>
      </c>
      <c r="D14">
        <v>2100</v>
      </c>
      <c r="E14">
        <v>5458</v>
      </c>
      <c r="F14">
        <v>4442</v>
      </c>
      <c r="G14" s="7">
        <v>36574000</v>
      </c>
      <c r="H14" s="8">
        <f t="shared" si="3"/>
        <v>29.10264122053918</v>
      </c>
      <c r="I14" s="8"/>
      <c r="J14" s="8">
        <f t="shared" si="0"/>
        <v>5.741783780827911</v>
      </c>
      <c r="K14" s="8">
        <f t="shared" si="1"/>
        <v>14.923169464647017</v>
      </c>
      <c r="L14" s="8">
        <f t="shared" si="2"/>
        <v>12.145239787827418</v>
      </c>
    </row>
    <row r="15" spans="1:12" ht="12.75">
      <c r="A15" s="2">
        <v>1914</v>
      </c>
      <c r="B15">
        <v>9144</v>
      </c>
      <c r="D15">
        <v>2843</v>
      </c>
      <c r="E15">
        <v>8040</v>
      </c>
      <c r="F15">
        <v>5844</v>
      </c>
      <c r="G15" s="7">
        <v>36967000</v>
      </c>
      <c r="H15" s="8">
        <f t="shared" si="3"/>
        <v>24.73557497227257</v>
      </c>
      <c r="I15" s="8"/>
      <c r="J15" s="8">
        <f t="shared" si="0"/>
        <v>7.690643005924203</v>
      </c>
      <c r="K15" s="8">
        <f t="shared" si="1"/>
        <v>21.74912760029215</v>
      </c>
      <c r="L15" s="8">
        <f t="shared" si="2"/>
        <v>15.80869424080937</v>
      </c>
    </row>
    <row r="16" spans="1:12" ht="12.75">
      <c r="A16" s="2">
        <v>1915</v>
      </c>
      <c r="B16">
        <v>16445</v>
      </c>
      <c r="D16">
        <v>2406</v>
      </c>
      <c r="E16">
        <v>8143</v>
      </c>
      <c r="F16">
        <v>5856</v>
      </c>
      <c r="G16" s="7">
        <v>35284000</v>
      </c>
      <c r="H16" s="8">
        <f t="shared" si="3"/>
        <v>46.60752749121415</v>
      </c>
      <c r="I16" s="8"/>
      <c r="J16" s="8">
        <f t="shared" si="0"/>
        <v>6.818954767033216</v>
      </c>
      <c r="K16" s="8">
        <f t="shared" si="1"/>
        <v>23.078449155424554</v>
      </c>
      <c r="L16" s="8">
        <f t="shared" si="2"/>
        <v>16.596757737218002</v>
      </c>
    </row>
    <row r="17" spans="1:12" ht="12.75">
      <c r="A17" s="2">
        <v>1916</v>
      </c>
      <c r="B17">
        <v>5413</v>
      </c>
      <c r="D17">
        <v>1381</v>
      </c>
      <c r="E17">
        <v>6075</v>
      </c>
      <c r="F17">
        <v>5358</v>
      </c>
      <c r="G17" s="7">
        <v>34642000</v>
      </c>
      <c r="H17" s="8">
        <f t="shared" si="3"/>
        <v>15.625541250505169</v>
      </c>
      <c r="I17" s="8"/>
      <c r="J17" s="8">
        <f t="shared" si="0"/>
        <v>3.9864903873910285</v>
      </c>
      <c r="K17" s="8">
        <f t="shared" si="1"/>
        <v>17.536516367415278</v>
      </c>
      <c r="L17" s="8">
        <f t="shared" si="2"/>
        <v>15.46677443565614</v>
      </c>
    </row>
    <row r="18" spans="1:12" ht="12.75">
      <c r="A18" s="2">
        <v>1917</v>
      </c>
      <c r="B18">
        <v>10538</v>
      </c>
      <c r="D18">
        <v>768</v>
      </c>
      <c r="E18">
        <v>4509</v>
      </c>
      <c r="F18">
        <v>4474</v>
      </c>
      <c r="G18" s="7">
        <v>34197000</v>
      </c>
      <c r="H18" s="8">
        <f t="shared" si="3"/>
        <v>30.815568617130157</v>
      </c>
      <c r="I18" s="8"/>
      <c r="J18" s="8">
        <f t="shared" si="0"/>
        <v>2.245811036055794</v>
      </c>
      <c r="K18" s="8">
        <f t="shared" si="1"/>
        <v>13.185367137468198</v>
      </c>
      <c r="L18" s="8">
        <f t="shared" si="2"/>
        <v>13.083018978272948</v>
      </c>
    </row>
    <row r="19" spans="1:12" ht="12.75">
      <c r="A19" s="2">
        <v>1918</v>
      </c>
      <c r="B19">
        <v>9787</v>
      </c>
      <c r="D19">
        <v>1020</v>
      </c>
      <c r="E19">
        <v>9898</v>
      </c>
      <c r="F19">
        <v>4798</v>
      </c>
      <c r="G19" s="7">
        <v>34024000</v>
      </c>
      <c r="H19" s="8">
        <f t="shared" si="3"/>
        <v>28.764989419233483</v>
      </c>
      <c r="I19" s="8"/>
      <c r="J19" s="8">
        <f t="shared" si="0"/>
        <v>2.9978838466964497</v>
      </c>
      <c r="K19" s="8">
        <f t="shared" si="1"/>
        <v>29.09122972019751</v>
      </c>
      <c r="L19" s="8">
        <f t="shared" si="2"/>
        <v>14.10181048671526</v>
      </c>
    </row>
    <row r="20" spans="1:12" ht="12.75">
      <c r="A20" s="2">
        <v>1919</v>
      </c>
      <c r="B20">
        <v>3534</v>
      </c>
      <c r="D20">
        <v>1221</v>
      </c>
      <c r="E20">
        <v>2605</v>
      </c>
      <c r="F20">
        <v>4883</v>
      </c>
      <c r="G20" s="7">
        <v>35427000</v>
      </c>
      <c r="H20" s="8">
        <f t="shared" si="3"/>
        <v>9.975442459141334</v>
      </c>
      <c r="I20" s="8"/>
      <c r="J20" s="8">
        <f t="shared" si="0"/>
        <v>3.4465238377508682</v>
      </c>
      <c r="K20" s="8">
        <f t="shared" si="1"/>
        <v>7.353148728371017</v>
      </c>
      <c r="L20" s="8">
        <f t="shared" si="2"/>
        <v>13.783272645157647</v>
      </c>
    </row>
    <row r="21" spans="1:12" ht="12.75">
      <c r="A21" s="2">
        <v>1920</v>
      </c>
      <c r="B21">
        <v>7190</v>
      </c>
      <c r="D21">
        <v>1430</v>
      </c>
      <c r="E21">
        <v>4401</v>
      </c>
      <c r="F21">
        <v>5641</v>
      </c>
      <c r="G21" s="7">
        <v>37247000</v>
      </c>
      <c r="H21" s="8">
        <f t="shared" si="3"/>
        <v>19.303568072596452</v>
      </c>
      <c r="I21" s="8"/>
      <c r="J21" s="8">
        <f t="shared" si="0"/>
        <v>3.839235374661046</v>
      </c>
      <c r="K21" s="8">
        <f t="shared" si="1"/>
        <v>11.815716702016271</v>
      </c>
      <c r="L21" s="8">
        <f t="shared" si="2"/>
        <v>15.14484388004403</v>
      </c>
    </row>
    <row r="22" spans="1:12" ht="12.75">
      <c r="A22" s="2">
        <v>1921</v>
      </c>
      <c r="B22">
        <v>2241</v>
      </c>
      <c r="C22">
        <v>595</v>
      </c>
      <c r="D22">
        <v>1305</v>
      </c>
      <c r="E22">
        <v>4576</v>
      </c>
      <c r="F22">
        <v>4772</v>
      </c>
      <c r="G22" s="7">
        <v>37932000</v>
      </c>
      <c r="H22" s="8">
        <f t="shared" si="3"/>
        <v>5.907940525150269</v>
      </c>
      <c r="I22" s="8">
        <f>(C22/G22)*100000</f>
        <v>1.5685964357270905</v>
      </c>
      <c r="J22" s="8">
        <f t="shared" si="0"/>
        <v>3.4403669724770647</v>
      </c>
      <c r="K22" s="8">
        <f t="shared" si="1"/>
        <v>12.063692924180112</v>
      </c>
      <c r="L22" s="8">
        <f t="shared" si="2"/>
        <v>12.58040704418433</v>
      </c>
    </row>
    <row r="23" spans="1:12" ht="12.75">
      <c r="A23" s="2">
        <v>1922</v>
      </c>
      <c r="B23">
        <v>5694</v>
      </c>
      <c r="C23">
        <v>444</v>
      </c>
      <c r="D23">
        <v>1382</v>
      </c>
      <c r="E23">
        <v>6370</v>
      </c>
      <c r="F23">
        <v>4075</v>
      </c>
      <c r="G23" s="7">
        <v>38205000</v>
      </c>
      <c r="H23" s="8">
        <f t="shared" si="3"/>
        <v>14.90380840204162</v>
      </c>
      <c r="I23" s="8">
        <f aca="true" t="shared" si="4" ref="I23:I79">(C23/G23)*100000</f>
        <v>1.1621515508441302</v>
      </c>
      <c r="J23" s="8">
        <f t="shared" si="0"/>
        <v>3.6173275749247478</v>
      </c>
      <c r="K23" s="8">
        <f t="shared" si="1"/>
        <v>16.673210312786285</v>
      </c>
      <c r="L23" s="8">
        <f t="shared" si="2"/>
        <v>10.666143174977098</v>
      </c>
    </row>
    <row r="24" spans="1:12" ht="12.75">
      <c r="A24" s="2">
        <v>1923</v>
      </c>
      <c r="B24">
        <v>5316</v>
      </c>
      <c r="C24">
        <v>419</v>
      </c>
      <c r="D24">
        <v>993</v>
      </c>
      <c r="E24">
        <v>4162</v>
      </c>
      <c r="F24">
        <v>2722</v>
      </c>
      <c r="G24" s="7">
        <v>38449000</v>
      </c>
      <c r="H24" s="8">
        <f t="shared" si="3"/>
        <v>13.826107310983382</v>
      </c>
      <c r="I24" s="8">
        <f t="shared" si="4"/>
        <v>1.08975526021483</v>
      </c>
      <c r="J24" s="8">
        <f t="shared" si="0"/>
        <v>2.582641941272855</v>
      </c>
      <c r="K24" s="8">
        <f t="shared" si="1"/>
        <v>10.824728861608884</v>
      </c>
      <c r="L24" s="8">
        <f t="shared" si="2"/>
        <v>7.079507919581784</v>
      </c>
    </row>
    <row r="25" spans="1:12" ht="12.75">
      <c r="A25" s="2">
        <v>1924</v>
      </c>
      <c r="B25">
        <v>4834</v>
      </c>
      <c r="C25">
        <v>461</v>
      </c>
      <c r="D25">
        <v>888</v>
      </c>
      <c r="E25">
        <v>3983</v>
      </c>
      <c r="F25">
        <v>2501</v>
      </c>
      <c r="G25" s="7">
        <v>38795000</v>
      </c>
      <c r="H25" s="8">
        <f t="shared" si="3"/>
        <v>12.460368604201571</v>
      </c>
      <c r="I25" s="8">
        <f t="shared" si="4"/>
        <v>1.1882974610130173</v>
      </c>
      <c r="J25" s="8">
        <f t="shared" si="0"/>
        <v>2.2889547622116253</v>
      </c>
      <c r="K25" s="8">
        <f t="shared" si="1"/>
        <v>10.266786957082099</v>
      </c>
      <c r="L25" s="8">
        <f t="shared" si="2"/>
        <v>6.446707049877562</v>
      </c>
    </row>
    <row r="26" spans="1:12" ht="12.75">
      <c r="A26" s="2">
        <v>1925</v>
      </c>
      <c r="B26">
        <v>5337</v>
      </c>
      <c r="C26">
        <v>347</v>
      </c>
      <c r="D26">
        <v>988</v>
      </c>
      <c r="E26">
        <v>6058</v>
      </c>
      <c r="F26">
        <v>2774</v>
      </c>
      <c r="G26" s="7">
        <v>38935000</v>
      </c>
      <c r="H26" s="8">
        <f t="shared" si="3"/>
        <v>13.707461153204058</v>
      </c>
      <c r="I26" s="8">
        <f t="shared" si="4"/>
        <v>0.8912289713625272</v>
      </c>
      <c r="J26" s="8">
        <f t="shared" si="0"/>
        <v>2.5375626043405677</v>
      </c>
      <c r="K26" s="8">
        <f t="shared" si="1"/>
        <v>15.559265442404007</v>
      </c>
      <c r="L26" s="8">
        <f t="shared" si="2"/>
        <v>7.1246950044946695</v>
      </c>
    </row>
    <row r="27" spans="1:12" ht="12.75">
      <c r="A27" s="2">
        <v>1926</v>
      </c>
      <c r="B27">
        <v>3483</v>
      </c>
      <c r="C27">
        <v>326</v>
      </c>
      <c r="D27">
        <v>677</v>
      </c>
      <c r="E27">
        <v>4118</v>
      </c>
      <c r="F27">
        <v>2994</v>
      </c>
      <c r="G27" s="7">
        <v>39114000</v>
      </c>
      <c r="H27" s="8">
        <f t="shared" si="3"/>
        <v>8.904739990796134</v>
      </c>
      <c r="I27" s="8">
        <f t="shared" si="4"/>
        <v>0.8334611648003273</v>
      </c>
      <c r="J27" s="8">
        <f t="shared" si="0"/>
        <v>1.7308380630976121</v>
      </c>
      <c r="K27" s="8">
        <f t="shared" si="1"/>
        <v>10.528199621618857</v>
      </c>
      <c r="L27" s="8">
        <f t="shared" si="2"/>
        <v>7.654548243595644</v>
      </c>
    </row>
    <row r="28" spans="1:12" ht="12.75">
      <c r="A28" s="2">
        <v>1927</v>
      </c>
      <c r="B28">
        <v>3622</v>
      </c>
      <c r="C28">
        <v>313</v>
      </c>
      <c r="D28">
        <v>579</v>
      </c>
      <c r="E28">
        <v>3681</v>
      </c>
      <c r="F28">
        <v>2732</v>
      </c>
      <c r="G28" s="7">
        <v>39286000</v>
      </c>
      <c r="H28" s="8">
        <f t="shared" si="3"/>
        <v>9.219569312223184</v>
      </c>
      <c r="I28" s="8">
        <f t="shared" si="4"/>
        <v>0.7967214783892481</v>
      </c>
      <c r="J28" s="8">
        <f t="shared" si="0"/>
        <v>1.4738074632184492</v>
      </c>
      <c r="K28" s="8">
        <f t="shared" si="1"/>
        <v>9.36975003818154</v>
      </c>
      <c r="L28" s="8">
        <f t="shared" si="2"/>
        <v>6.954131242681871</v>
      </c>
    </row>
    <row r="29" spans="1:12" ht="12.75">
      <c r="A29" s="2">
        <v>1928</v>
      </c>
      <c r="B29">
        <v>4302</v>
      </c>
      <c r="C29">
        <v>338</v>
      </c>
      <c r="D29">
        <v>580</v>
      </c>
      <c r="E29">
        <v>2976</v>
      </c>
      <c r="F29">
        <v>3191</v>
      </c>
      <c r="G29" s="7">
        <v>39483000</v>
      </c>
      <c r="H29" s="8">
        <f t="shared" si="3"/>
        <v>10.895828584454069</v>
      </c>
      <c r="I29" s="8">
        <f t="shared" si="4"/>
        <v>0.8560646354127093</v>
      </c>
      <c r="J29" s="8">
        <f t="shared" si="0"/>
        <v>1.4689866524833473</v>
      </c>
      <c r="K29" s="8">
        <f t="shared" si="1"/>
        <v>7.53742116860421</v>
      </c>
      <c r="L29" s="8">
        <f t="shared" si="2"/>
        <v>8.08195932426614</v>
      </c>
    </row>
    <row r="30" spans="1:12" ht="12.75">
      <c r="A30" s="2">
        <v>1929</v>
      </c>
      <c r="B30">
        <v>3388</v>
      </c>
      <c r="C30">
        <v>327</v>
      </c>
      <c r="D30">
        <v>717</v>
      </c>
      <c r="E30">
        <v>6332</v>
      </c>
      <c r="F30">
        <v>3446</v>
      </c>
      <c r="G30" s="7">
        <v>39600000</v>
      </c>
      <c r="H30" s="8">
        <f t="shared" si="3"/>
        <v>8.555555555555555</v>
      </c>
      <c r="I30" s="8">
        <f t="shared" si="4"/>
        <v>0.8257575757575758</v>
      </c>
      <c r="J30" s="8">
        <f t="shared" si="0"/>
        <v>1.8106060606060606</v>
      </c>
      <c r="K30" s="8">
        <f t="shared" si="1"/>
        <v>15.989898989898991</v>
      </c>
      <c r="L30" s="8">
        <f t="shared" si="2"/>
        <v>8.702020202020202</v>
      </c>
    </row>
    <row r="31" spans="1:12" ht="12.75">
      <c r="A31" s="2">
        <v>1930</v>
      </c>
      <c r="B31">
        <v>4188</v>
      </c>
      <c r="C31">
        <v>257</v>
      </c>
      <c r="D31">
        <v>740</v>
      </c>
      <c r="E31">
        <v>2037</v>
      </c>
      <c r="F31">
        <v>3497</v>
      </c>
      <c r="G31" s="7">
        <v>39801000</v>
      </c>
      <c r="H31" s="8">
        <f t="shared" si="3"/>
        <v>10.522348684706415</v>
      </c>
      <c r="I31" s="8">
        <f t="shared" si="4"/>
        <v>0.6457124192859476</v>
      </c>
      <c r="J31" s="8">
        <f t="shared" si="0"/>
        <v>1.8592497675937791</v>
      </c>
      <c r="K31" s="8">
        <f t="shared" si="1"/>
        <v>5.117961860254768</v>
      </c>
      <c r="L31" s="8">
        <f t="shared" si="2"/>
        <v>8.786211401723575</v>
      </c>
    </row>
    <row r="32" spans="1:12" ht="12.75">
      <c r="A32" s="2">
        <v>1931</v>
      </c>
      <c r="B32">
        <v>3288</v>
      </c>
      <c r="C32">
        <v>185</v>
      </c>
      <c r="D32">
        <v>540</v>
      </c>
      <c r="E32">
        <v>2512</v>
      </c>
      <c r="F32">
        <v>2673</v>
      </c>
      <c r="G32" s="7">
        <v>39988000</v>
      </c>
      <c r="H32" s="8">
        <f t="shared" si="3"/>
        <v>8.222466740022007</v>
      </c>
      <c r="I32" s="8">
        <f t="shared" si="4"/>
        <v>0.4626387916374912</v>
      </c>
      <c r="J32" s="8">
        <f t="shared" si="0"/>
        <v>1.350405121536461</v>
      </c>
      <c r="K32" s="8">
        <f t="shared" si="1"/>
        <v>6.281884565369611</v>
      </c>
      <c r="L32" s="8">
        <f t="shared" si="2"/>
        <v>6.684505351605481</v>
      </c>
    </row>
    <row r="33" spans="1:12" ht="12.75">
      <c r="A33" s="2">
        <v>1932</v>
      </c>
      <c r="B33">
        <v>3411</v>
      </c>
      <c r="C33">
        <v>219</v>
      </c>
      <c r="D33">
        <v>530</v>
      </c>
      <c r="E33">
        <v>2956</v>
      </c>
      <c r="F33">
        <v>2339</v>
      </c>
      <c r="G33" s="7">
        <v>40201000</v>
      </c>
      <c r="H33" s="8">
        <f t="shared" si="3"/>
        <v>8.484863560607945</v>
      </c>
      <c r="I33" s="8">
        <f t="shared" si="4"/>
        <v>0.5447625680953211</v>
      </c>
      <c r="J33" s="8">
        <f t="shared" si="0"/>
        <v>1.3183751647968955</v>
      </c>
      <c r="K33" s="8">
        <f t="shared" si="1"/>
        <v>7.353050919131364</v>
      </c>
      <c r="L33" s="8">
        <f t="shared" si="2"/>
        <v>5.818263227282904</v>
      </c>
    </row>
    <row r="34" spans="1:12" ht="12.75">
      <c r="A34" s="2">
        <v>1933</v>
      </c>
      <c r="B34">
        <v>1937</v>
      </c>
      <c r="C34">
        <v>183</v>
      </c>
      <c r="D34">
        <v>729</v>
      </c>
      <c r="E34">
        <v>2270</v>
      </c>
      <c r="F34">
        <v>2646</v>
      </c>
      <c r="G34" s="7">
        <v>40349500</v>
      </c>
      <c r="H34" s="8">
        <f t="shared" si="3"/>
        <v>4.800555149382272</v>
      </c>
      <c r="I34" s="8">
        <f t="shared" si="4"/>
        <v>0.4535372185528941</v>
      </c>
      <c r="J34" s="8">
        <f t="shared" si="0"/>
        <v>1.8067138378418568</v>
      </c>
      <c r="K34" s="8">
        <f t="shared" si="1"/>
        <v>5.625844186421146</v>
      </c>
      <c r="L34" s="8">
        <f t="shared" si="2"/>
        <v>6.557702078092665</v>
      </c>
    </row>
    <row r="35" spans="1:12" ht="12.75">
      <c r="A35" s="2">
        <v>1934</v>
      </c>
      <c r="B35">
        <v>3768</v>
      </c>
      <c r="C35">
        <v>134</v>
      </c>
      <c r="D35">
        <v>963</v>
      </c>
      <c r="E35">
        <v>2049</v>
      </c>
      <c r="F35">
        <v>4085</v>
      </c>
      <c r="G35" s="7">
        <v>40467000</v>
      </c>
      <c r="H35" s="8">
        <f t="shared" si="3"/>
        <v>9.311290681295871</v>
      </c>
      <c r="I35" s="8">
        <f t="shared" si="4"/>
        <v>0.3311340104282502</v>
      </c>
      <c r="J35" s="8">
        <f t="shared" si="0"/>
        <v>2.379716806286604</v>
      </c>
      <c r="K35" s="8">
        <f t="shared" si="1"/>
        <v>5.063384980354363</v>
      </c>
      <c r="L35" s="8">
        <f t="shared" si="2"/>
        <v>10.094645019398522</v>
      </c>
    </row>
    <row r="36" spans="1:12" ht="12.75">
      <c r="A36" s="2">
        <v>1935</v>
      </c>
      <c r="B36">
        <v>1346</v>
      </c>
      <c r="C36">
        <v>149</v>
      </c>
      <c r="D36">
        <v>573</v>
      </c>
      <c r="E36">
        <v>1584</v>
      </c>
      <c r="F36">
        <v>3488</v>
      </c>
      <c r="G36" s="7">
        <v>40645000</v>
      </c>
      <c r="H36" s="8">
        <f t="shared" si="3"/>
        <v>3.3116004428589005</v>
      </c>
      <c r="I36" s="8">
        <f t="shared" si="4"/>
        <v>0.36658875630458854</v>
      </c>
      <c r="J36" s="8">
        <f t="shared" si="0"/>
        <v>1.4097674990773774</v>
      </c>
      <c r="K36" s="8">
        <f t="shared" si="1"/>
        <v>3.8971583220568333</v>
      </c>
      <c r="L36" s="8">
        <f t="shared" si="2"/>
        <v>8.5816213556403</v>
      </c>
    </row>
    <row r="37" spans="1:12" ht="12.75">
      <c r="A37" s="2">
        <v>1936</v>
      </c>
      <c r="B37">
        <v>2751</v>
      </c>
      <c r="C37">
        <v>216</v>
      </c>
      <c r="D37">
        <v>495</v>
      </c>
      <c r="E37">
        <v>2090</v>
      </c>
      <c r="F37">
        <v>3081</v>
      </c>
      <c r="G37" s="7">
        <v>40839600</v>
      </c>
      <c r="H37" s="8">
        <f t="shared" si="3"/>
        <v>6.736109070607939</v>
      </c>
      <c r="I37" s="8">
        <f t="shared" si="4"/>
        <v>0.5288984221197073</v>
      </c>
      <c r="J37" s="8">
        <f t="shared" si="0"/>
        <v>1.2120588840243294</v>
      </c>
      <c r="K37" s="8">
        <f t="shared" si="1"/>
        <v>5.117581954769391</v>
      </c>
      <c r="L37" s="8">
        <f t="shared" si="2"/>
        <v>7.544148326624159</v>
      </c>
    </row>
    <row r="38" spans="1:12" ht="12.75">
      <c r="A38" s="2">
        <v>1937</v>
      </c>
      <c r="B38">
        <v>1051</v>
      </c>
      <c r="C38">
        <v>153</v>
      </c>
      <c r="D38">
        <v>349</v>
      </c>
      <c r="E38">
        <v>1750</v>
      </c>
      <c r="F38">
        <v>2963</v>
      </c>
      <c r="G38" s="7">
        <v>41031000</v>
      </c>
      <c r="H38" s="8">
        <f t="shared" si="3"/>
        <v>2.561477906948405</v>
      </c>
      <c r="I38" s="8">
        <f t="shared" si="4"/>
        <v>0.3728887914016232</v>
      </c>
      <c r="J38" s="8">
        <f t="shared" si="0"/>
        <v>0.8505763934586045</v>
      </c>
      <c r="K38" s="8">
        <f t="shared" si="1"/>
        <v>4.265067875508762</v>
      </c>
      <c r="L38" s="8">
        <f t="shared" si="2"/>
        <v>7.22136920864712</v>
      </c>
    </row>
    <row r="39" spans="1:12" ht="12.75">
      <c r="A39" s="2">
        <v>1938</v>
      </c>
      <c r="B39">
        <v>1633</v>
      </c>
      <c r="C39">
        <v>147</v>
      </c>
      <c r="D39">
        <v>359</v>
      </c>
      <c r="E39">
        <v>1122</v>
      </c>
      <c r="F39">
        <v>2931</v>
      </c>
      <c r="G39" s="7">
        <v>41215000</v>
      </c>
      <c r="H39" s="8">
        <f t="shared" si="3"/>
        <v>3.962149702778115</v>
      </c>
      <c r="I39" s="8">
        <f t="shared" si="4"/>
        <v>0.35666626228314935</v>
      </c>
      <c r="J39" s="8">
        <f t="shared" si="0"/>
        <v>0.8710420963241537</v>
      </c>
      <c r="K39" s="8">
        <f t="shared" si="1"/>
        <v>2.7223098386509763</v>
      </c>
      <c r="L39" s="8">
        <f t="shared" si="2"/>
        <v>7.111488535727284</v>
      </c>
    </row>
    <row r="40" spans="1:12" ht="12.75">
      <c r="A40" s="2">
        <v>1939</v>
      </c>
      <c r="B40">
        <v>309</v>
      </c>
      <c r="C40">
        <v>91</v>
      </c>
      <c r="D40">
        <v>216</v>
      </c>
      <c r="E40">
        <v>1273</v>
      </c>
      <c r="F40">
        <v>2171</v>
      </c>
      <c r="G40" s="7">
        <v>41246000</v>
      </c>
      <c r="H40" s="8">
        <f t="shared" si="3"/>
        <v>0.7491635552538428</v>
      </c>
      <c r="I40" s="8">
        <f t="shared" si="4"/>
        <v>0.22062745478349416</v>
      </c>
      <c r="J40" s="8">
        <f t="shared" si="0"/>
        <v>0.523687145420162</v>
      </c>
      <c r="K40" s="8">
        <f t="shared" si="1"/>
        <v>3.0863598894438247</v>
      </c>
      <c r="L40" s="8">
        <f t="shared" si="2"/>
        <v>5.263540706977646</v>
      </c>
    </row>
    <row r="41" spans="1:12" ht="12.75">
      <c r="A41" s="2">
        <v>1940</v>
      </c>
      <c r="B41">
        <v>855</v>
      </c>
      <c r="C41">
        <v>78</v>
      </c>
      <c r="D41">
        <v>152</v>
      </c>
      <c r="E41">
        <v>976</v>
      </c>
      <c r="F41">
        <v>2466</v>
      </c>
      <c r="G41" s="7">
        <v>39889000</v>
      </c>
      <c r="H41" s="8">
        <f t="shared" si="3"/>
        <v>2.1434480683897816</v>
      </c>
      <c r="I41" s="8">
        <f t="shared" si="4"/>
        <v>0.1955426308004713</v>
      </c>
      <c r="J41" s="8">
        <f t="shared" si="0"/>
        <v>0.3810574343804056</v>
      </c>
      <c r="K41" s="8">
        <f t="shared" si="1"/>
        <v>2.4467898418110257</v>
      </c>
      <c r="L41" s="8">
        <f t="shared" si="2"/>
        <v>6.182155481461054</v>
      </c>
    </row>
    <row r="42" spans="1:12" ht="12.75">
      <c r="A42" s="2">
        <v>1941</v>
      </c>
      <c r="B42">
        <v>1142</v>
      </c>
      <c r="C42">
        <v>82</v>
      </c>
      <c r="D42">
        <v>131</v>
      </c>
      <c r="E42">
        <v>877</v>
      </c>
      <c r="F42">
        <v>2622</v>
      </c>
      <c r="G42" s="7">
        <v>38743000</v>
      </c>
      <c r="H42" s="8">
        <f t="shared" si="3"/>
        <v>2.947629249154686</v>
      </c>
      <c r="I42" s="8">
        <f t="shared" si="4"/>
        <v>0.2116511369795834</v>
      </c>
      <c r="J42" s="8">
        <f t="shared" si="0"/>
        <v>0.3381255968820174</v>
      </c>
      <c r="K42" s="8">
        <f t="shared" si="1"/>
        <v>2.2636347211109102</v>
      </c>
      <c r="L42" s="8">
        <f t="shared" si="2"/>
        <v>6.767674160493509</v>
      </c>
    </row>
    <row r="43" spans="1:12" ht="12.75">
      <c r="A43" s="2">
        <v>1942</v>
      </c>
      <c r="B43">
        <v>458</v>
      </c>
      <c r="C43">
        <v>62</v>
      </c>
      <c r="D43">
        <v>100</v>
      </c>
      <c r="E43">
        <v>811</v>
      </c>
      <c r="F43">
        <v>1807</v>
      </c>
      <c r="G43" s="7">
        <v>38243000</v>
      </c>
      <c r="H43" s="8">
        <f t="shared" si="3"/>
        <v>1.1976047904191618</v>
      </c>
      <c r="I43" s="8">
        <f t="shared" si="4"/>
        <v>0.16212117250215727</v>
      </c>
      <c r="J43" s="8">
        <f t="shared" si="0"/>
        <v>0.26148576210025365</v>
      </c>
      <c r="K43" s="8">
        <f t="shared" si="1"/>
        <v>2.1206495306330573</v>
      </c>
      <c r="L43" s="8">
        <f t="shared" si="2"/>
        <v>4.725047721151583</v>
      </c>
    </row>
    <row r="44" spans="1:12" ht="12.75">
      <c r="A44" s="2">
        <v>1943</v>
      </c>
      <c r="B44">
        <v>769</v>
      </c>
      <c r="C44">
        <v>52</v>
      </c>
      <c r="D44">
        <v>129</v>
      </c>
      <c r="E44">
        <v>740</v>
      </c>
      <c r="F44">
        <v>1348</v>
      </c>
      <c r="G44" s="7">
        <v>37818000</v>
      </c>
      <c r="H44" s="8">
        <f t="shared" si="3"/>
        <v>2.0334232376117196</v>
      </c>
      <c r="I44" s="8">
        <f t="shared" si="4"/>
        <v>0.13750066106087047</v>
      </c>
      <c r="J44" s="8">
        <f t="shared" si="0"/>
        <v>0.3411074091702364</v>
      </c>
      <c r="K44" s="8">
        <f t="shared" si="1"/>
        <v>1.9567401766354646</v>
      </c>
      <c r="L44" s="8">
        <f t="shared" si="2"/>
        <v>3.564440213654873</v>
      </c>
    </row>
    <row r="45" spans="1:12" ht="12.75">
      <c r="A45" s="2">
        <v>1944</v>
      </c>
      <c r="B45">
        <v>243</v>
      </c>
      <c r="C45">
        <v>42</v>
      </c>
      <c r="D45">
        <v>105</v>
      </c>
      <c r="E45">
        <v>764</v>
      </c>
      <c r="F45">
        <v>908</v>
      </c>
      <c r="G45" s="7">
        <v>37785000</v>
      </c>
      <c r="H45" s="8">
        <f t="shared" si="3"/>
        <v>0.6431123461691147</v>
      </c>
      <c r="I45" s="8">
        <f t="shared" si="4"/>
        <v>0.111155220325526</v>
      </c>
      <c r="J45" s="8">
        <f t="shared" si="0"/>
        <v>0.277888050813815</v>
      </c>
      <c r="K45" s="8">
        <f t="shared" si="1"/>
        <v>2.021966388778616</v>
      </c>
      <c r="L45" s="8">
        <f t="shared" si="2"/>
        <v>2.4030700013232766</v>
      </c>
    </row>
    <row r="46" spans="1:12" ht="12.75">
      <c r="A46" s="2">
        <v>1945</v>
      </c>
      <c r="B46">
        <v>728</v>
      </c>
      <c r="C46">
        <v>29</v>
      </c>
      <c r="D46">
        <v>82</v>
      </c>
      <c r="E46">
        <v>749</v>
      </c>
      <c r="F46">
        <v>694</v>
      </c>
      <c r="G46" s="7">
        <v>37916000</v>
      </c>
      <c r="H46" s="8">
        <f t="shared" si="3"/>
        <v>1.9200337588353202</v>
      </c>
      <c r="I46" s="8">
        <f t="shared" si="4"/>
        <v>0.07648486127228611</v>
      </c>
      <c r="J46" s="8">
        <f t="shared" si="0"/>
        <v>0.21626753876991242</v>
      </c>
      <c r="K46" s="8">
        <f t="shared" si="1"/>
        <v>1.9754193480324929</v>
      </c>
      <c r="L46" s="8">
        <f t="shared" si="2"/>
        <v>1.8303618525160883</v>
      </c>
    </row>
    <row r="47" spans="1:12" ht="12.75">
      <c r="A47" s="2">
        <v>1946</v>
      </c>
      <c r="B47">
        <v>203</v>
      </c>
      <c r="C47">
        <v>35</v>
      </c>
      <c r="D47">
        <v>41</v>
      </c>
      <c r="E47">
        <v>665</v>
      </c>
      <c r="F47">
        <v>455</v>
      </c>
      <c r="G47" s="7">
        <v>40595000</v>
      </c>
      <c r="H47" s="8">
        <f t="shared" si="3"/>
        <v>0.5000615839389088</v>
      </c>
      <c r="I47" s="8">
        <f t="shared" si="4"/>
        <v>0.08621751447222564</v>
      </c>
      <c r="J47" s="8">
        <f t="shared" si="0"/>
        <v>0.10099765981032147</v>
      </c>
      <c r="K47" s="8">
        <f t="shared" si="1"/>
        <v>1.6381327749722874</v>
      </c>
      <c r="L47" s="8">
        <f t="shared" si="2"/>
        <v>1.1208276881389334</v>
      </c>
    </row>
    <row r="48" spans="1:12" ht="12.75">
      <c r="A48" s="2">
        <v>1947</v>
      </c>
      <c r="B48">
        <v>644</v>
      </c>
      <c r="C48">
        <v>25</v>
      </c>
      <c r="D48">
        <v>42</v>
      </c>
      <c r="E48">
        <v>634</v>
      </c>
      <c r="F48">
        <v>242</v>
      </c>
      <c r="G48" s="7">
        <v>41786000</v>
      </c>
      <c r="H48" s="8">
        <f t="shared" si="3"/>
        <v>1.5411860431723543</v>
      </c>
      <c r="I48" s="8">
        <f t="shared" si="4"/>
        <v>0.059828650744268415</v>
      </c>
      <c r="J48" s="8">
        <f t="shared" si="0"/>
        <v>0.10051213325037094</v>
      </c>
      <c r="K48" s="8">
        <f t="shared" si="1"/>
        <v>1.517254582874647</v>
      </c>
      <c r="L48" s="8">
        <f t="shared" si="2"/>
        <v>0.5791413392045183</v>
      </c>
    </row>
    <row r="49" spans="1:12" ht="12.75">
      <c r="A49" s="2">
        <v>1948</v>
      </c>
      <c r="B49">
        <v>326</v>
      </c>
      <c r="C49">
        <v>38</v>
      </c>
      <c r="D49">
        <v>37</v>
      </c>
      <c r="E49">
        <v>574</v>
      </c>
      <c r="F49">
        <v>155</v>
      </c>
      <c r="G49" s="7">
        <v>42750000</v>
      </c>
      <c r="H49" s="8">
        <f t="shared" si="3"/>
        <v>0.7625730994152047</v>
      </c>
      <c r="I49" s="8">
        <f t="shared" si="4"/>
        <v>0.08888888888888889</v>
      </c>
      <c r="J49" s="8">
        <f t="shared" si="0"/>
        <v>0.08654970760233918</v>
      </c>
      <c r="K49" s="8">
        <f t="shared" si="1"/>
        <v>1.342690058479532</v>
      </c>
      <c r="L49" s="8">
        <f t="shared" si="2"/>
        <v>0.3625730994152047</v>
      </c>
    </row>
    <row r="50" spans="1:12" ht="12.75">
      <c r="A50" s="2">
        <v>1949</v>
      </c>
      <c r="B50">
        <v>307</v>
      </c>
      <c r="C50">
        <v>19</v>
      </c>
      <c r="D50">
        <v>18</v>
      </c>
      <c r="E50">
        <v>501</v>
      </c>
      <c r="F50">
        <v>84</v>
      </c>
      <c r="G50" s="7">
        <v>43100000</v>
      </c>
      <c r="H50" s="8">
        <f t="shared" si="3"/>
        <v>0.7122969837587008</v>
      </c>
      <c r="I50" s="8">
        <f t="shared" si="4"/>
        <v>0.04408352668213457</v>
      </c>
      <c r="J50" s="8">
        <f t="shared" si="0"/>
        <v>0.04176334106728539</v>
      </c>
      <c r="K50" s="8">
        <f t="shared" si="1"/>
        <v>1.1624129930394431</v>
      </c>
      <c r="L50" s="8">
        <f t="shared" si="2"/>
        <v>0.19489559164733178</v>
      </c>
    </row>
    <row r="51" spans="1:12" ht="12.75">
      <c r="A51" s="2">
        <v>1950</v>
      </c>
      <c r="B51">
        <v>221</v>
      </c>
      <c r="C51">
        <v>15</v>
      </c>
      <c r="D51">
        <v>33</v>
      </c>
      <c r="E51">
        <v>394</v>
      </c>
      <c r="F51">
        <v>49</v>
      </c>
      <c r="G51" s="7">
        <v>43830000</v>
      </c>
      <c r="H51" s="8">
        <f t="shared" si="3"/>
        <v>0.5042208532968286</v>
      </c>
      <c r="I51" s="8">
        <f t="shared" si="4"/>
        <v>0.034223134839151265</v>
      </c>
      <c r="J51" s="8">
        <f t="shared" si="0"/>
        <v>0.07529089664613278</v>
      </c>
      <c r="K51" s="8">
        <f t="shared" si="1"/>
        <v>0.8989276751083733</v>
      </c>
      <c r="L51" s="8">
        <f t="shared" si="2"/>
        <v>0.11179557380789415</v>
      </c>
    </row>
    <row r="52" spans="1:12" ht="12.75">
      <c r="A52" s="2">
        <v>1951</v>
      </c>
      <c r="B52">
        <v>317</v>
      </c>
      <c r="C52">
        <v>12</v>
      </c>
      <c r="D52">
        <v>37</v>
      </c>
      <c r="E52">
        <v>456</v>
      </c>
      <c r="F52">
        <v>33</v>
      </c>
      <c r="G52" s="7">
        <v>43815000</v>
      </c>
      <c r="H52" s="8">
        <f t="shared" si="3"/>
        <v>0.723496519456807</v>
      </c>
      <c r="I52" s="8">
        <f t="shared" si="4"/>
        <v>0.027387880862718244</v>
      </c>
      <c r="J52" s="8">
        <f t="shared" si="0"/>
        <v>0.08444596599338126</v>
      </c>
      <c r="K52" s="8">
        <f t="shared" si="1"/>
        <v>1.0407394727832935</v>
      </c>
      <c r="L52" s="8">
        <f t="shared" si="2"/>
        <v>0.07531667237247518</v>
      </c>
    </row>
    <row r="53" spans="1:12" ht="12.75">
      <c r="A53" s="2">
        <v>1952</v>
      </c>
      <c r="B53">
        <v>141</v>
      </c>
      <c r="C53">
        <v>9</v>
      </c>
      <c r="D53">
        <v>23</v>
      </c>
      <c r="E53">
        <v>184</v>
      </c>
      <c r="F53">
        <v>32</v>
      </c>
      <c r="G53" s="7">
        <v>43955000</v>
      </c>
      <c r="H53" s="8">
        <f t="shared" si="3"/>
        <v>0.3207826185871915</v>
      </c>
      <c r="I53" s="8">
        <f t="shared" si="4"/>
        <v>0.020475486292799452</v>
      </c>
      <c r="J53" s="8">
        <f t="shared" si="0"/>
        <v>0.05232624274826527</v>
      </c>
      <c r="K53" s="8">
        <f t="shared" si="1"/>
        <v>0.41860994198612217</v>
      </c>
      <c r="L53" s="8">
        <f t="shared" si="2"/>
        <v>0.07280172904106473</v>
      </c>
    </row>
    <row r="54" spans="1:12" ht="12.75">
      <c r="A54" s="2">
        <v>1953</v>
      </c>
      <c r="B54">
        <v>245</v>
      </c>
      <c r="C54">
        <v>3</v>
      </c>
      <c r="D54">
        <v>27</v>
      </c>
      <c r="E54">
        <v>243</v>
      </c>
      <c r="F54">
        <v>23</v>
      </c>
      <c r="G54" s="7">
        <v>44109000</v>
      </c>
      <c r="H54" s="8">
        <f t="shared" si="3"/>
        <v>0.5554422000045343</v>
      </c>
      <c r="I54" s="8">
        <f t="shared" si="4"/>
        <v>0.006801333061280011</v>
      </c>
      <c r="J54" s="8">
        <f t="shared" si="0"/>
        <v>0.0612119975515201</v>
      </c>
      <c r="K54" s="8">
        <f t="shared" si="1"/>
        <v>0.5509079779636809</v>
      </c>
      <c r="L54" s="8">
        <f t="shared" si="2"/>
        <v>0.05214355346981341</v>
      </c>
    </row>
    <row r="55" spans="1:12" ht="12.75">
      <c r="A55" s="2">
        <v>1954</v>
      </c>
      <c r="B55">
        <v>50</v>
      </c>
      <c r="C55">
        <v>4</v>
      </c>
      <c r="D55">
        <v>27</v>
      </c>
      <c r="E55">
        <v>139</v>
      </c>
      <c r="F55">
        <v>9</v>
      </c>
      <c r="G55" s="7">
        <v>44274000</v>
      </c>
      <c r="H55" s="8">
        <f t="shared" si="3"/>
        <v>0.1129330984324886</v>
      </c>
      <c r="I55" s="8">
        <f t="shared" si="4"/>
        <v>0.009034647874599087</v>
      </c>
      <c r="J55" s="8">
        <f t="shared" si="0"/>
        <v>0.06098387315354384</v>
      </c>
      <c r="K55" s="8">
        <f t="shared" si="1"/>
        <v>0.3139540136423183</v>
      </c>
      <c r="L55" s="8">
        <f t="shared" si="2"/>
        <v>0.020327957717847945</v>
      </c>
    </row>
    <row r="56" spans="1:12" ht="12.75">
      <c r="A56" s="2">
        <v>1955</v>
      </c>
      <c r="B56">
        <v>176</v>
      </c>
      <c r="C56">
        <v>7</v>
      </c>
      <c r="D56">
        <v>21</v>
      </c>
      <c r="E56">
        <v>88</v>
      </c>
      <c r="F56">
        <v>13</v>
      </c>
      <c r="G56" s="7">
        <v>44441000</v>
      </c>
      <c r="H56" s="8">
        <f t="shared" si="3"/>
        <v>0.39603069237865934</v>
      </c>
      <c r="I56" s="8">
        <f t="shared" si="4"/>
        <v>0.015751220719605767</v>
      </c>
      <c r="J56" s="8">
        <f t="shared" si="0"/>
        <v>0.04725366215881731</v>
      </c>
      <c r="K56" s="8">
        <f t="shared" si="1"/>
        <v>0.19801534618932967</v>
      </c>
      <c r="L56" s="8">
        <f t="shared" si="2"/>
        <v>0.029252267050696428</v>
      </c>
    </row>
    <row r="57" spans="1:12" ht="12.75">
      <c r="A57" s="2">
        <v>1956</v>
      </c>
      <c r="B57">
        <v>30</v>
      </c>
      <c r="C57">
        <v>2</v>
      </c>
      <c r="D57">
        <v>15</v>
      </c>
      <c r="E57">
        <v>95</v>
      </c>
      <c r="F57">
        <v>8</v>
      </c>
      <c r="G57" s="7">
        <v>44667000</v>
      </c>
      <c r="H57" s="8">
        <f t="shared" si="3"/>
        <v>0.06716367788300087</v>
      </c>
      <c r="I57" s="8">
        <f t="shared" si="4"/>
        <v>0.004477578525533391</v>
      </c>
      <c r="J57" s="8">
        <f t="shared" si="0"/>
        <v>0.033581838941500436</v>
      </c>
      <c r="K57" s="8">
        <f t="shared" si="1"/>
        <v>0.21268497996283608</v>
      </c>
      <c r="L57" s="8">
        <f t="shared" si="2"/>
        <v>0.017910314102133566</v>
      </c>
    </row>
    <row r="58" spans="1:12" ht="12.75">
      <c r="A58" s="2">
        <v>1957</v>
      </c>
      <c r="B58">
        <v>95</v>
      </c>
      <c r="C58">
        <v>8</v>
      </c>
      <c r="D58">
        <v>10</v>
      </c>
      <c r="E58">
        <v>88</v>
      </c>
      <c r="F58">
        <v>6</v>
      </c>
      <c r="G58" s="7">
        <v>44907000</v>
      </c>
      <c r="H58" s="8">
        <f t="shared" si="3"/>
        <v>0.21154831095374885</v>
      </c>
      <c r="I58" s="8">
        <f t="shared" si="4"/>
        <v>0.01781459460663148</v>
      </c>
      <c r="J58" s="8">
        <f t="shared" si="0"/>
        <v>0.022268243258289355</v>
      </c>
      <c r="K58" s="8">
        <f t="shared" si="1"/>
        <v>0.19596054067294633</v>
      </c>
      <c r="L58" s="8">
        <f t="shared" si="2"/>
        <v>0.013360945954973611</v>
      </c>
    </row>
    <row r="59" spans="1:12" ht="12.75">
      <c r="A59" s="2">
        <v>1958</v>
      </c>
      <c r="B59">
        <v>42</v>
      </c>
      <c r="C59">
        <v>2</v>
      </c>
      <c r="D59">
        <v>4</v>
      </c>
      <c r="E59">
        <v>27</v>
      </c>
      <c r="F59">
        <v>8</v>
      </c>
      <c r="G59" s="7">
        <v>45109000</v>
      </c>
      <c r="H59" s="8">
        <f t="shared" si="3"/>
        <v>0.09310780553769758</v>
      </c>
      <c r="I59" s="8">
        <f t="shared" si="4"/>
        <v>0.0044337050256046465</v>
      </c>
      <c r="J59" s="8">
        <f t="shared" si="0"/>
        <v>0.008867410051209293</v>
      </c>
      <c r="K59" s="8">
        <f t="shared" si="1"/>
        <v>0.05985501784566273</v>
      </c>
      <c r="L59" s="8">
        <f t="shared" si="2"/>
        <v>0.017734820102418586</v>
      </c>
    </row>
    <row r="60" spans="1:12" ht="12.75">
      <c r="A60" s="2">
        <v>1959</v>
      </c>
      <c r="B60">
        <v>98</v>
      </c>
      <c r="C60">
        <v>3</v>
      </c>
      <c r="D60">
        <v>1</v>
      </c>
      <c r="E60">
        <v>25</v>
      </c>
      <c r="F60">
        <v>0</v>
      </c>
      <c r="G60" s="7">
        <v>45386000</v>
      </c>
      <c r="H60" s="8">
        <f t="shared" si="3"/>
        <v>0.21592561582866962</v>
      </c>
      <c r="I60" s="8">
        <f t="shared" si="4"/>
        <v>0.006609967831489887</v>
      </c>
      <c r="J60" s="8">
        <f t="shared" si="0"/>
        <v>0.002203322610496629</v>
      </c>
      <c r="K60" s="8">
        <f t="shared" si="1"/>
        <v>0.05508306526241572</v>
      </c>
      <c r="L60" s="8">
        <f t="shared" si="2"/>
        <v>0</v>
      </c>
    </row>
    <row r="61" spans="1:12" ht="12.75">
      <c r="A61" s="2">
        <v>1960</v>
      </c>
      <c r="B61">
        <v>31</v>
      </c>
      <c r="C61">
        <v>2</v>
      </c>
      <c r="D61">
        <v>0</v>
      </c>
      <c r="E61">
        <v>37</v>
      </c>
      <c r="F61">
        <v>5</v>
      </c>
      <c r="G61" s="7">
        <v>45775000</v>
      </c>
      <c r="H61" s="8">
        <f t="shared" si="3"/>
        <v>0.0677225559803386</v>
      </c>
      <c r="I61" s="8">
        <f t="shared" si="4"/>
        <v>0.004369197160021846</v>
      </c>
      <c r="J61" s="8">
        <f t="shared" si="0"/>
        <v>0</v>
      </c>
      <c r="K61" s="8">
        <f t="shared" si="1"/>
        <v>0.08083014746040415</v>
      </c>
      <c r="L61" s="8">
        <f t="shared" si="2"/>
        <v>0.010922992900054615</v>
      </c>
    </row>
    <row r="62" spans="1:12" ht="12.75">
      <c r="A62" s="2">
        <v>1961</v>
      </c>
      <c r="B62">
        <v>152</v>
      </c>
      <c r="C62">
        <v>1</v>
      </c>
      <c r="D62">
        <v>3</v>
      </c>
      <c r="E62">
        <v>27</v>
      </c>
      <c r="F62">
        <v>10</v>
      </c>
      <c r="G62" s="7">
        <v>46196200</v>
      </c>
      <c r="H62" s="8">
        <f t="shared" si="3"/>
        <v>0.32903139219243144</v>
      </c>
      <c r="I62" s="8">
        <f t="shared" si="4"/>
        <v>0.002164680211792312</v>
      </c>
      <c r="J62" s="8">
        <f t="shared" si="0"/>
        <v>0.006494040635376936</v>
      </c>
      <c r="K62" s="8">
        <f t="shared" si="1"/>
        <v>0.05844636571839243</v>
      </c>
      <c r="L62" s="8">
        <f t="shared" si="2"/>
        <v>0.02164680211792312</v>
      </c>
    </row>
    <row r="63" spans="1:12" ht="12.75">
      <c r="A63" s="2">
        <v>1962</v>
      </c>
      <c r="B63">
        <v>39</v>
      </c>
      <c r="C63">
        <v>4</v>
      </c>
      <c r="D63">
        <v>2</v>
      </c>
      <c r="E63">
        <v>24</v>
      </c>
      <c r="F63">
        <v>2</v>
      </c>
      <c r="G63" s="7">
        <v>46657400</v>
      </c>
      <c r="H63" s="8">
        <f t="shared" si="3"/>
        <v>0.08358802676531482</v>
      </c>
      <c r="I63" s="8">
        <f t="shared" si="4"/>
        <v>0.0085731309502887</v>
      </c>
      <c r="J63" s="8">
        <f t="shared" si="0"/>
        <v>0.00428656547514435</v>
      </c>
      <c r="K63" s="8">
        <f t="shared" si="1"/>
        <v>0.0514387857017322</v>
      </c>
      <c r="L63" s="8">
        <f t="shared" si="2"/>
        <v>0.00428656547514435</v>
      </c>
    </row>
    <row r="64" spans="1:12" ht="12.75">
      <c r="A64" s="2">
        <v>1963</v>
      </c>
      <c r="B64">
        <v>127</v>
      </c>
      <c r="C64">
        <v>3</v>
      </c>
      <c r="D64">
        <v>2</v>
      </c>
      <c r="E64">
        <v>36</v>
      </c>
      <c r="F64">
        <v>2</v>
      </c>
      <c r="G64" s="7">
        <v>46972900</v>
      </c>
      <c r="H64" s="8">
        <f t="shared" si="3"/>
        <v>0.270368659375938</v>
      </c>
      <c r="I64" s="8">
        <f t="shared" si="4"/>
        <v>0.006386661245100899</v>
      </c>
      <c r="J64" s="8">
        <f t="shared" si="0"/>
        <v>0.004257774163400599</v>
      </c>
      <c r="K64" s="8">
        <f t="shared" si="1"/>
        <v>0.07663993494121078</v>
      </c>
      <c r="L64" s="8">
        <f t="shared" si="2"/>
        <v>0.004257774163400599</v>
      </c>
    </row>
    <row r="65" spans="1:12" ht="12.75">
      <c r="A65" s="2">
        <v>1964</v>
      </c>
      <c r="B65">
        <v>73</v>
      </c>
      <c r="C65">
        <v>2</v>
      </c>
      <c r="D65">
        <v>2</v>
      </c>
      <c r="E65">
        <v>44</v>
      </c>
      <c r="F65">
        <v>0</v>
      </c>
      <c r="G65" s="7">
        <v>47324200</v>
      </c>
      <c r="H65" s="8">
        <f t="shared" si="3"/>
        <v>0.1542551168324029</v>
      </c>
      <c r="I65" s="8">
        <f t="shared" si="4"/>
        <v>0.004226167584449394</v>
      </c>
      <c r="J65" s="8">
        <f t="shared" si="0"/>
        <v>0.004226167584449394</v>
      </c>
      <c r="K65" s="8">
        <f t="shared" si="1"/>
        <v>0.09297568685788667</v>
      </c>
      <c r="L65" s="8">
        <f t="shared" si="2"/>
        <v>0</v>
      </c>
    </row>
    <row r="66" spans="1:12" ht="12.75">
      <c r="A66" s="2">
        <v>1965</v>
      </c>
      <c r="B66">
        <v>115</v>
      </c>
      <c r="C66">
        <v>6</v>
      </c>
      <c r="D66">
        <v>1</v>
      </c>
      <c r="E66">
        <v>21</v>
      </c>
      <c r="F66">
        <v>0</v>
      </c>
      <c r="G66" s="7">
        <v>47671200</v>
      </c>
      <c r="H66" s="8">
        <f t="shared" si="3"/>
        <v>0.2412357985534243</v>
      </c>
      <c r="I66" s="8">
        <f t="shared" si="4"/>
        <v>0.012586215576700397</v>
      </c>
      <c r="J66" s="8">
        <f t="shared" si="0"/>
        <v>0.002097702596116733</v>
      </c>
      <c r="K66" s="8">
        <f t="shared" si="1"/>
        <v>0.04405175451845139</v>
      </c>
      <c r="L66" s="8">
        <f t="shared" si="2"/>
        <v>0</v>
      </c>
    </row>
    <row r="67" spans="1:12" ht="12.75">
      <c r="A67" s="2">
        <v>1966</v>
      </c>
      <c r="B67">
        <v>80</v>
      </c>
      <c r="C67">
        <v>0</v>
      </c>
      <c r="D67">
        <v>0</v>
      </c>
      <c r="E67">
        <v>23</v>
      </c>
      <c r="F67">
        <v>4</v>
      </c>
      <c r="G67" s="7">
        <v>47966500</v>
      </c>
      <c r="H67" s="8">
        <f t="shared" si="3"/>
        <v>0.1667830673490874</v>
      </c>
      <c r="I67" s="8">
        <f t="shared" si="4"/>
        <v>0</v>
      </c>
      <c r="J67" s="8">
        <f aca="true" t="shared" si="5" ref="J67:J79">(D67/G67)*100000</f>
        <v>0</v>
      </c>
      <c r="K67" s="8">
        <f aca="true" t="shared" si="6" ref="K67:K79">(E67/G67)*100000</f>
        <v>0.047950131862862615</v>
      </c>
      <c r="L67" s="8">
        <f aca="true" t="shared" si="7" ref="L67:L79">(F67/G67)*100000</f>
        <v>0.00833915336745437</v>
      </c>
    </row>
    <row r="68" spans="1:12" ht="12.75">
      <c r="A68" s="2">
        <v>1967</v>
      </c>
      <c r="B68">
        <v>99</v>
      </c>
      <c r="C68">
        <v>1</v>
      </c>
      <c r="D68">
        <v>0</v>
      </c>
      <c r="E68">
        <v>27</v>
      </c>
      <c r="F68">
        <v>0</v>
      </c>
      <c r="G68" s="7">
        <v>48272100</v>
      </c>
      <c r="H68" s="8">
        <f aca="true" t="shared" si="8" ref="H68:H79">(B68/G68)*100000</f>
        <v>0.20508741074036554</v>
      </c>
      <c r="I68" s="8">
        <f t="shared" si="4"/>
        <v>0.00207159000747844</v>
      </c>
      <c r="J68" s="8">
        <f t="shared" si="5"/>
        <v>0</v>
      </c>
      <c r="K68" s="8">
        <f t="shared" si="6"/>
        <v>0.055932930201917884</v>
      </c>
      <c r="L68" s="8">
        <f t="shared" si="7"/>
        <v>0</v>
      </c>
    </row>
    <row r="69" spans="1:12" ht="12.75">
      <c r="A69" s="2">
        <v>1968</v>
      </c>
      <c r="B69">
        <v>51</v>
      </c>
      <c r="C69">
        <v>3</v>
      </c>
      <c r="D69">
        <v>5</v>
      </c>
      <c r="E69">
        <v>15</v>
      </c>
      <c r="F69">
        <v>1</v>
      </c>
      <c r="G69" s="7">
        <v>48510700</v>
      </c>
      <c r="H69" s="8">
        <f t="shared" si="8"/>
        <v>0.10513144522754775</v>
      </c>
      <c r="I69" s="8">
        <f t="shared" si="4"/>
        <v>0.006184202660443985</v>
      </c>
      <c r="J69" s="8">
        <f t="shared" si="5"/>
        <v>0.010307004434073308</v>
      </c>
      <c r="K69" s="8">
        <f t="shared" si="6"/>
        <v>0.03092101330221992</v>
      </c>
      <c r="L69" s="8">
        <f t="shared" si="7"/>
        <v>0.0020614008868146613</v>
      </c>
    </row>
    <row r="70" spans="1:12" ht="12.75">
      <c r="A70" s="2">
        <v>1969</v>
      </c>
      <c r="B70">
        <v>36</v>
      </c>
      <c r="C70">
        <v>3</v>
      </c>
      <c r="D70">
        <v>7</v>
      </c>
      <c r="E70">
        <v>6</v>
      </c>
      <c r="F70">
        <v>0</v>
      </c>
      <c r="G70" s="7">
        <v>48738200</v>
      </c>
      <c r="H70" s="8">
        <f t="shared" si="8"/>
        <v>0.07386403272997362</v>
      </c>
      <c r="I70" s="8">
        <f t="shared" si="4"/>
        <v>0.006155336060831134</v>
      </c>
      <c r="J70" s="8">
        <f t="shared" si="5"/>
        <v>0.01436245080860598</v>
      </c>
      <c r="K70" s="8">
        <f t="shared" si="6"/>
        <v>0.012310672121662269</v>
      </c>
      <c r="L70" s="8">
        <f t="shared" si="7"/>
        <v>0</v>
      </c>
    </row>
    <row r="71" spans="1:12" ht="12.75">
      <c r="A71" s="2">
        <v>1970</v>
      </c>
      <c r="B71">
        <v>42</v>
      </c>
      <c r="C71">
        <v>3</v>
      </c>
      <c r="D71">
        <v>1</v>
      </c>
      <c r="E71">
        <v>15</v>
      </c>
      <c r="F71">
        <v>2</v>
      </c>
      <c r="G71" s="7">
        <v>48891300</v>
      </c>
      <c r="H71" s="8">
        <f t="shared" si="8"/>
        <v>0.08590485423787055</v>
      </c>
      <c r="I71" s="8">
        <f t="shared" si="4"/>
        <v>0.006136061016990753</v>
      </c>
      <c r="J71" s="8">
        <f t="shared" si="5"/>
        <v>0.002045353672330251</v>
      </c>
      <c r="K71" s="8">
        <f t="shared" si="6"/>
        <v>0.030680305084953764</v>
      </c>
      <c r="L71" s="8">
        <f t="shared" si="7"/>
        <v>0.004090707344660502</v>
      </c>
    </row>
    <row r="72" spans="1:12" ht="12.75">
      <c r="A72" s="2">
        <v>1971</v>
      </c>
      <c r="B72">
        <v>28</v>
      </c>
      <c r="C72">
        <v>0</v>
      </c>
      <c r="D72">
        <v>6</v>
      </c>
      <c r="E72">
        <v>26</v>
      </c>
      <c r="F72">
        <v>1</v>
      </c>
      <c r="G72" s="7">
        <v>49152000</v>
      </c>
      <c r="H72" s="8">
        <f t="shared" si="8"/>
        <v>0.056966145833333336</v>
      </c>
      <c r="I72" s="8">
        <f t="shared" si="4"/>
        <v>0</v>
      </c>
      <c r="J72" s="8">
        <f t="shared" si="5"/>
        <v>0.01220703125</v>
      </c>
      <c r="K72" s="8">
        <f t="shared" si="6"/>
        <v>0.052897135416666664</v>
      </c>
      <c r="L72" s="8">
        <f t="shared" si="7"/>
        <v>0.0020345052083333335</v>
      </c>
    </row>
    <row r="73" spans="1:12" ht="12.75">
      <c r="A73" s="2">
        <v>1972</v>
      </c>
      <c r="B73">
        <v>29</v>
      </c>
      <c r="C73">
        <v>2</v>
      </c>
      <c r="D73">
        <v>3</v>
      </c>
      <c r="E73">
        <v>2</v>
      </c>
      <c r="F73">
        <v>0</v>
      </c>
      <c r="G73" s="7">
        <v>49327100</v>
      </c>
      <c r="H73" s="8">
        <f t="shared" si="8"/>
        <v>0.05879121213288435</v>
      </c>
      <c r="I73" s="8">
        <f t="shared" si="4"/>
        <v>0.004054566353992025</v>
      </c>
      <c r="J73" s="8">
        <f t="shared" si="5"/>
        <v>0.006081849530988037</v>
      </c>
      <c r="K73" s="8">
        <f t="shared" si="6"/>
        <v>0.004054566353992025</v>
      </c>
      <c r="L73" s="8">
        <f t="shared" si="7"/>
        <v>0</v>
      </c>
    </row>
    <row r="74" spans="1:12" ht="12.75">
      <c r="A74" s="2">
        <v>1973</v>
      </c>
      <c r="B74">
        <v>33</v>
      </c>
      <c r="C74">
        <v>0</v>
      </c>
      <c r="D74">
        <v>3</v>
      </c>
      <c r="E74">
        <v>2</v>
      </c>
      <c r="F74">
        <v>0</v>
      </c>
      <c r="G74" s="7">
        <v>49459000</v>
      </c>
      <c r="H74" s="8">
        <f t="shared" si="8"/>
        <v>0.06672193129662952</v>
      </c>
      <c r="I74" s="8">
        <f t="shared" si="4"/>
        <v>0</v>
      </c>
      <c r="J74" s="8">
        <f t="shared" si="5"/>
        <v>0.0060656301178754115</v>
      </c>
      <c r="K74" s="8">
        <f t="shared" si="6"/>
        <v>0.004043753411916941</v>
      </c>
      <c r="L74" s="8">
        <f t="shared" si="7"/>
        <v>0</v>
      </c>
    </row>
    <row r="75" spans="1:12" ht="12.75">
      <c r="A75" s="2">
        <v>1974</v>
      </c>
      <c r="B75">
        <v>20</v>
      </c>
      <c r="C75">
        <v>2</v>
      </c>
      <c r="D75">
        <v>6</v>
      </c>
      <c r="E75">
        <v>13</v>
      </c>
      <c r="F75">
        <v>0</v>
      </c>
      <c r="G75" s="7">
        <v>49467900</v>
      </c>
      <c r="H75" s="8">
        <f t="shared" si="8"/>
        <v>0.040430258814301796</v>
      </c>
      <c r="I75" s="8">
        <f t="shared" si="4"/>
        <v>0.00404302588143018</v>
      </c>
      <c r="J75" s="8">
        <f t="shared" si="5"/>
        <v>0.012129077644290541</v>
      </c>
      <c r="K75" s="8">
        <f t="shared" si="6"/>
        <v>0.026279668229296168</v>
      </c>
      <c r="L75" s="8">
        <f t="shared" si="7"/>
        <v>0</v>
      </c>
    </row>
    <row r="76" spans="1:12" ht="12.75">
      <c r="A76" s="2">
        <v>1975</v>
      </c>
      <c r="B76">
        <v>16</v>
      </c>
      <c r="C76">
        <v>1</v>
      </c>
      <c r="D76">
        <v>6</v>
      </c>
      <c r="E76">
        <v>12</v>
      </c>
      <c r="F76">
        <v>1</v>
      </c>
      <c r="G76" s="7">
        <v>49469800</v>
      </c>
      <c r="H76" s="8">
        <f t="shared" si="8"/>
        <v>0.03234296479872569</v>
      </c>
      <c r="I76" s="8">
        <f t="shared" si="4"/>
        <v>0.0020214352999203557</v>
      </c>
      <c r="J76" s="8">
        <f t="shared" si="5"/>
        <v>0.012128611799522133</v>
      </c>
      <c r="K76" s="8">
        <f t="shared" si="6"/>
        <v>0.024257223599044267</v>
      </c>
      <c r="L76" s="8">
        <f t="shared" si="7"/>
        <v>0.0020214352999203557</v>
      </c>
    </row>
    <row r="77" spans="1:12" ht="12.75">
      <c r="A77" s="2">
        <v>1976</v>
      </c>
      <c r="B77">
        <v>14</v>
      </c>
      <c r="C77">
        <v>0</v>
      </c>
      <c r="D77">
        <v>2</v>
      </c>
      <c r="E77">
        <v>3</v>
      </c>
      <c r="F77">
        <v>0</v>
      </c>
      <c r="G77" s="7">
        <v>49459200</v>
      </c>
      <c r="H77" s="8">
        <f t="shared" si="8"/>
        <v>0.028306159420289856</v>
      </c>
      <c r="I77" s="8">
        <f t="shared" si="4"/>
        <v>0</v>
      </c>
      <c r="J77" s="8">
        <f t="shared" si="5"/>
        <v>0.004043737060041408</v>
      </c>
      <c r="K77" s="8">
        <f t="shared" si="6"/>
        <v>0.006065605590062112</v>
      </c>
      <c r="L77" s="8">
        <f t="shared" si="7"/>
        <v>0</v>
      </c>
    </row>
    <row r="78" spans="1:12" ht="12.75">
      <c r="A78" s="2">
        <v>1977</v>
      </c>
      <c r="B78">
        <v>23</v>
      </c>
      <c r="C78">
        <v>3</v>
      </c>
      <c r="D78">
        <v>4</v>
      </c>
      <c r="E78">
        <v>7</v>
      </c>
      <c r="F78">
        <v>0</v>
      </c>
      <c r="G78" s="7">
        <v>49440400</v>
      </c>
      <c r="H78" s="8">
        <f t="shared" si="8"/>
        <v>0.04652065921796749</v>
      </c>
      <c r="I78" s="8">
        <f t="shared" si="4"/>
        <v>0.0060679120719088035</v>
      </c>
      <c r="J78" s="8">
        <f t="shared" si="5"/>
        <v>0.008090549429211738</v>
      </c>
      <c r="K78" s="8">
        <f t="shared" si="6"/>
        <v>0.014158461501120542</v>
      </c>
      <c r="L78" s="8">
        <f t="shared" si="7"/>
        <v>0</v>
      </c>
    </row>
    <row r="79" spans="1:12" ht="12.75">
      <c r="A79" s="2">
        <v>1978</v>
      </c>
      <c r="B79">
        <v>20</v>
      </c>
      <c r="C79">
        <v>1</v>
      </c>
      <c r="D79">
        <v>3</v>
      </c>
      <c r="E79">
        <v>12</v>
      </c>
      <c r="F79">
        <v>0</v>
      </c>
      <c r="G79" s="7">
        <v>49442500</v>
      </c>
      <c r="H79" s="8">
        <f t="shared" si="8"/>
        <v>0.0404510289730495</v>
      </c>
      <c r="I79" s="8">
        <f t="shared" si="4"/>
        <v>0.0020225514486524755</v>
      </c>
      <c r="J79" s="8">
        <f t="shared" si="5"/>
        <v>0.006067654345957425</v>
      </c>
      <c r="K79" s="8">
        <f t="shared" si="6"/>
        <v>0.0242706173838297</v>
      </c>
      <c r="L79" s="8">
        <f t="shared" si="7"/>
        <v>0</v>
      </c>
    </row>
    <row r="80" spans="1:7" ht="12.75">
      <c r="A80" s="2">
        <v>1979</v>
      </c>
      <c r="G80" s="7">
        <v>49508200</v>
      </c>
    </row>
    <row r="81" spans="1:7" ht="12.75">
      <c r="A81" s="2">
        <v>1980</v>
      </c>
      <c r="G81" s="7">
        <v>49603000</v>
      </c>
    </row>
    <row r="82" spans="1:7" ht="12.75">
      <c r="A82" s="2">
        <v>1981</v>
      </c>
      <c r="G82" s="7">
        <v>49634300</v>
      </c>
    </row>
    <row r="83" spans="1:7" ht="12.75">
      <c r="A83" s="2">
        <v>1982</v>
      </c>
      <c r="G83" s="7">
        <v>49613800</v>
      </c>
    </row>
    <row r="84" spans="1:7" ht="12.75">
      <c r="A84" s="2">
        <v>1983</v>
      </c>
      <c r="G84" s="7">
        <v>49680700</v>
      </c>
    </row>
    <row r="85" spans="1:7" ht="12.75">
      <c r="A85" s="2">
        <v>1984</v>
      </c>
      <c r="G85" s="7">
        <v>49810000</v>
      </c>
    </row>
    <row r="86" spans="1:7" ht="12.75">
      <c r="A86" s="2">
        <v>1985</v>
      </c>
      <c r="G86" s="7">
        <v>49990500</v>
      </c>
    </row>
    <row r="87" spans="1:7" ht="12.75">
      <c r="A87" s="2">
        <v>1986</v>
      </c>
      <c r="G87" s="7">
        <v>50162300</v>
      </c>
    </row>
    <row r="88" spans="1:7" ht="12.75">
      <c r="A88" s="2">
        <v>1987</v>
      </c>
      <c r="G88" s="7">
        <v>50320700</v>
      </c>
    </row>
    <row r="89" spans="1:7" ht="12.75">
      <c r="A89" s="2">
        <v>1988</v>
      </c>
      <c r="G89" s="7">
        <v>50486900</v>
      </c>
    </row>
    <row r="90" spans="1:7" ht="12.75">
      <c r="A90" s="2">
        <v>1989</v>
      </c>
      <c r="G90" s="7">
        <v>50677800</v>
      </c>
    </row>
    <row r="91" spans="1:7" ht="12.75">
      <c r="A91" s="2">
        <v>1990</v>
      </c>
      <c r="G91" s="7">
        <v>50869500</v>
      </c>
    </row>
    <row r="92" spans="1:7" ht="12.75">
      <c r="A92" s="2">
        <v>1991</v>
      </c>
      <c r="G92" s="7">
        <v>51099600</v>
      </c>
    </row>
    <row r="93" spans="1:7" ht="12.75">
      <c r="A93" s="2">
        <v>1992</v>
      </c>
      <c r="G93" s="7">
        <v>51277000</v>
      </c>
    </row>
    <row r="94" spans="1:7" ht="12.75">
      <c r="A94" s="2">
        <v>1993</v>
      </c>
      <c r="G94" s="7">
        <v>51439200</v>
      </c>
    </row>
    <row r="95" spans="1:7" ht="12.75">
      <c r="A95" s="2">
        <v>1994</v>
      </c>
      <c r="G95" s="7">
        <v>51620400</v>
      </c>
    </row>
    <row r="96" spans="1:7" ht="12.75">
      <c r="A96" s="2">
        <v>1995</v>
      </c>
      <c r="G96" s="7">
        <v>51820200</v>
      </c>
    </row>
    <row r="100" ht="12.75">
      <c r="B100" t="s">
        <v>25</v>
      </c>
    </row>
    <row r="102" ht="12.75">
      <c r="B102" s="6" t="s">
        <v>8</v>
      </c>
    </row>
    <row r="103" ht="12.75">
      <c r="B103" s="4" t="s">
        <v>26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IPC Information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Bystrianyk</dc:creator>
  <cp:keywords/>
  <dc:description/>
  <cp:lastModifiedBy>Roman Bystrianyk</cp:lastModifiedBy>
  <cp:lastPrinted>2000-11-17T21:22:09Z</cp:lastPrinted>
  <dcterms:created xsi:type="dcterms:W3CDTF">2000-11-06T04:08:23Z</dcterms:created>
  <dcterms:modified xsi:type="dcterms:W3CDTF">2002-07-30T17:35:40Z</dcterms:modified>
  <cp:category/>
  <cp:version/>
  <cp:contentType/>
  <cp:contentStatus/>
</cp:coreProperties>
</file>